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 OMITLAN\Desktop\bitacora y layout 2023\"/>
    </mc:Choice>
  </mc:AlternateContent>
  <bookViews>
    <workbookView xWindow="-120" yWindow="-120" windowWidth="29040" windowHeight="15720" tabRatio="767"/>
  </bookViews>
  <sheets>
    <sheet name="INV" sheetId="10" r:id="rId1"/>
    <sheet name="INTRUCTIVO INVENTARIO OM" sheetId="9" r:id="rId2"/>
    <sheet name="CATALOGO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7" i="10" l="1"/>
  <c r="L247" i="10" s="1"/>
  <c r="K209" i="10" l="1"/>
  <c r="L209" i="10" s="1"/>
  <c r="K205" i="10"/>
  <c r="L205" i="10" s="1"/>
  <c r="K204" i="10"/>
  <c r="L204" i="10" s="1"/>
  <c r="K203" i="10"/>
  <c r="L203" i="10" s="1"/>
  <c r="K202" i="10"/>
  <c r="L202" i="10" s="1"/>
  <c r="K201" i="10"/>
  <c r="L201" i="10" s="1"/>
  <c r="K200" i="10"/>
  <c r="L200" i="10" s="1"/>
  <c r="K199" i="10"/>
  <c r="L199" i="10" s="1"/>
  <c r="K198" i="10"/>
  <c r="L198" i="10" s="1"/>
  <c r="K197" i="10"/>
  <c r="L197" i="10" s="1"/>
  <c r="K196" i="10"/>
  <c r="L196" i="10" s="1"/>
  <c r="K195" i="10"/>
  <c r="L195" i="10" s="1"/>
  <c r="K194" i="10"/>
  <c r="L194" i="10" s="1"/>
  <c r="K193" i="10"/>
  <c r="L193" i="10" s="1"/>
  <c r="K165" i="10"/>
  <c r="L165" i="10" s="1"/>
  <c r="K164" i="10"/>
  <c r="L164" i="10" s="1"/>
  <c r="K163" i="10"/>
  <c r="L163" i="10" s="1"/>
  <c r="K162" i="10"/>
  <c r="L162" i="10" s="1"/>
  <c r="K161" i="10"/>
  <c r="L161" i="10" s="1"/>
  <c r="K160" i="10"/>
  <c r="L160" i="10" s="1"/>
  <c r="K159" i="10"/>
  <c r="L159" i="10" s="1"/>
  <c r="K158" i="10"/>
  <c r="L158" i="10" s="1"/>
  <c r="K157" i="10"/>
  <c r="L157" i="10" s="1"/>
  <c r="K156" i="10"/>
  <c r="L156" i="10" s="1"/>
  <c r="K155" i="10"/>
  <c r="L155" i="10" s="1"/>
  <c r="K86" i="10"/>
  <c r="L86" i="10" s="1"/>
  <c r="K425" i="10" l="1"/>
  <c r="L425" i="10" s="1"/>
  <c r="K424" i="10"/>
  <c r="L424" i="10" s="1"/>
  <c r="K423" i="10"/>
  <c r="L423" i="10" s="1"/>
  <c r="K422" i="10"/>
  <c r="L422" i="10" s="1"/>
  <c r="K421" i="10"/>
  <c r="L421" i="10" s="1"/>
  <c r="K420" i="10"/>
  <c r="L420" i="10" s="1"/>
  <c r="K419" i="10"/>
  <c r="L419" i="10" s="1"/>
  <c r="K418" i="10"/>
  <c r="L418" i="10" s="1"/>
  <c r="K417" i="10"/>
  <c r="L417" i="10" s="1"/>
  <c r="K416" i="10"/>
  <c r="L416" i="10" s="1"/>
  <c r="K415" i="10"/>
  <c r="L415" i="10" s="1"/>
  <c r="K414" i="10"/>
  <c r="L414" i="10" s="1"/>
  <c r="K413" i="10"/>
  <c r="L413" i="10" s="1"/>
  <c r="K412" i="10"/>
  <c r="L412" i="10" s="1"/>
  <c r="K411" i="10"/>
  <c r="L411" i="10" s="1"/>
  <c r="K410" i="10"/>
  <c r="L410" i="10" s="1"/>
  <c r="K409" i="10"/>
  <c r="L409" i="10" s="1"/>
  <c r="K408" i="10"/>
  <c r="L408" i="10" s="1"/>
  <c r="K407" i="10"/>
  <c r="L407" i="10" s="1"/>
  <c r="K406" i="10"/>
  <c r="L406" i="10" s="1"/>
  <c r="K405" i="10"/>
  <c r="L405" i="10" s="1"/>
  <c r="K404" i="10"/>
  <c r="L404" i="10" s="1"/>
  <c r="K403" i="10"/>
  <c r="L403" i="10" s="1"/>
  <c r="K402" i="10"/>
  <c r="L402" i="10" s="1"/>
  <c r="K401" i="10"/>
  <c r="L401" i="10" s="1"/>
  <c r="K400" i="10"/>
  <c r="L400" i="10" s="1"/>
  <c r="K399" i="10"/>
  <c r="L399" i="10" s="1"/>
  <c r="K398" i="10"/>
  <c r="L398" i="10" s="1"/>
  <c r="K397" i="10"/>
  <c r="L397" i="10" s="1"/>
  <c r="K396" i="10"/>
  <c r="L396" i="10" s="1"/>
  <c r="K395" i="10"/>
  <c r="L395" i="10" s="1"/>
  <c r="K394" i="10"/>
  <c r="L394" i="10" s="1"/>
  <c r="K393" i="10"/>
  <c r="L393" i="10" s="1"/>
  <c r="K392" i="10"/>
  <c r="L392" i="10" s="1"/>
  <c r="K391" i="10"/>
  <c r="L391" i="10" s="1"/>
  <c r="K390" i="10"/>
  <c r="L390" i="10" s="1"/>
  <c r="K389" i="10"/>
  <c r="L389" i="10" s="1"/>
  <c r="K388" i="10"/>
  <c r="L388" i="10" s="1"/>
  <c r="K387" i="10"/>
  <c r="L387" i="10" s="1"/>
  <c r="K386" i="10"/>
  <c r="L386" i="10" s="1"/>
  <c r="K385" i="10"/>
  <c r="L385" i="10" s="1"/>
  <c r="K384" i="10"/>
  <c r="L384" i="10" s="1"/>
  <c r="K383" i="10"/>
  <c r="L383" i="10" s="1"/>
  <c r="K382" i="10"/>
  <c r="L382" i="10" s="1"/>
  <c r="K381" i="10"/>
  <c r="L381" i="10" s="1"/>
  <c r="K380" i="10"/>
  <c r="L380" i="10" s="1"/>
  <c r="K379" i="10"/>
  <c r="L379" i="10" s="1"/>
  <c r="K378" i="10"/>
  <c r="L378" i="10" s="1"/>
  <c r="K377" i="10"/>
  <c r="L377" i="10" s="1"/>
  <c r="K376" i="10"/>
  <c r="L376" i="10" s="1"/>
  <c r="K375" i="10"/>
  <c r="L375" i="10" s="1"/>
  <c r="K374" i="10"/>
  <c r="L374" i="10" s="1"/>
  <c r="K373" i="10"/>
  <c r="L373" i="10" s="1"/>
  <c r="K372" i="10"/>
  <c r="L372" i="10" s="1"/>
  <c r="K371" i="10"/>
  <c r="L371" i="10" s="1"/>
  <c r="K370" i="10"/>
  <c r="L370" i="10" s="1"/>
  <c r="K369" i="10"/>
  <c r="L369" i="10" s="1"/>
  <c r="K368" i="10"/>
  <c r="L368" i="10" s="1"/>
  <c r="K367" i="10"/>
  <c r="L367" i="10" s="1"/>
  <c r="K366" i="10"/>
  <c r="L366" i="10" s="1"/>
  <c r="K365" i="10"/>
  <c r="L365" i="10" s="1"/>
  <c r="K364" i="10"/>
  <c r="L364" i="10" s="1"/>
  <c r="K363" i="10"/>
  <c r="L363" i="10" s="1"/>
  <c r="K362" i="10"/>
  <c r="L362" i="10" s="1"/>
  <c r="K361" i="10"/>
  <c r="L361" i="10" s="1"/>
  <c r="K360" i="10"/>
  <c r="L360" i="10" s="1"/>
  <c r="K359" i="10"/>
  <c r="L359" i="10" s="1"/>
  <c r="K357" i="10"/>
  <c r="L357" i="10" s="1"/>
  <c r="K356" i="10"/>
  <c r="L356" i="10" s="1"/>
  <c r="K355" i="10"/>
  <c r="L355" i="10" s="1"/>
  <c r="K354" i="10"/>
  <c r="L354" i="10" s="1"/>
  <c r="K353" i="10"/>
  <c r="L353" i="10" s="1"/>
  <c r="K352" i="10"/>
  <c r="L352" i="10" s="1"/>
  <c r="K351" i="10"/>
  <c r="L351" i="10" s="1"/>
  <c r="K349" i="10"/>
  <c r="L349" i="10" s="1"/>
  <c r="K348" i="10"/>
  <c r="L348" i="10" s="1"/>
  <c r="K347" i="10"/>
  <c r="L347" i="10" s="1"/>
  <c r="K339" i="10"/>
  <c r="L339" i="10" s="1"/>
  <c r="K338" i="10"/>
  <c r="L338" i="10" s="1"/>
  <c r="K337" i="10"/>
  <c r="L337" i="10" s="1"/>
  <c r="K336" i="10"/>
  <c r="L336" i="10" s="1"/>
  <c r="K335" i="10"/>
  <c r="L335" i="10" s="1"/>
  <c r="K334" i="10"/>
  <c r="L334" i="10" s="1"/>
  <c r="K333" i="10"/>
  <c r="L333" i="10" s="1"/>
  <c r="K332" i="10"/>
  <c r="L332" i="10" s="1"/>
  <c r="K331" i="10"/>
  <c r="L331" i="10" s="1"/>
  <c r="K330" i="10"/>
  <c r="L330" i="10" s="1"/>
  <c r="K329" i="10"/>
  <c r="L329" i="10" s="1"/>
  <c r="K328" i="10"/>
  <c r="L328" i="10" s="1"/>
  <c r="K327" i="10"/>
  <c r="L327" i="10" s="1"/>
  <c r="K326" i="10"/>
  <c r="L326" i="10" s="1"/>
  <c r="K325" i="10"/>
  <c r="L325" i="10" s="1"/>
  <c r="K324" i="10"/>
  <c r="L324" i="10" s="1"/>
  <c r="K323" i="10"/>
  <c r="L323" i="10" s="1"/>
  <c r="K322" i="10"/>
  <c r="L322" i="10" s="1"/>
  <c r="K321" i="10"/>
  <c r="L321" i="10" s="1"/>
  <c r="K320" i="10"/>
  <c r="L320" i="10" s="1"/>
  <c r="K319" i="10"/>
  <c r="L319" i="10" s="1"/>
  <c r="K318" i="10"/>
  <c r="L318" i="10" s="1"/>
  <c r="K317" i="10"/>
  <c r="L317" i="10" s="1"/>
  <c r="K316" i="10"/>
  <c r="L316" i="10" s="1"/>
  <c r="K315" i="10"/>
  <c r="L315" i="10" s="1"/>
  <c r="K314" i="10"/>
  <c r="L314" i="10" s="1"/>
  <c r="K313" i="10"/>
  <c r="L313" i="10" s="1"/>
  <c r="K312" i="10"/>
  <c r="L312" i="10" s="1"/>
  <c r="K311" i="10"/>
  <c r="L311" i="10" s="1"/>
  <c r="K310" i="10"/>
  <c r="L310" i="10" s="1"/>
  <c r="K309" i="10"/>
  <c r="L309" i="10" s="1"/>
  <c r="K308" i="10"/>
  <c r="L308" i="10" s="1"/>
  <c r="K307" i="10"/>
  <c r="L307" i="10" s="1"/>
  <c r="K306" i="10"/>
  <c r="L306" i="10" s="1"/>
  <c r="K305" i="10"/>
  <c r="L305" i="10" s="1"/>
  <c r="K304" i="10"/>
  <c r="L304" i="10" s="1"/>
  <c r="K303" i="10"/>
  <c r="L303" i="10" s="1"/>
  <c r="K302" i="10"/>
  <c r="L302" i="10" s="1"/>
  <c r="K301" i="10"/>
  <c r="L301" i="10" s="1"/>
  <c r="K300" i="10"/>
  <c r="L300" i="10" s="1"/>
  <c r="K299" i="10"/>
  <c r="L299" i="10" s="1"/>
  <c r="K298" i="10"/>
  <c r="L298" i="10" s="1"/>
  <c r="K297" i="10"/>
  <c r="L297" i="10" s="1"/>
  <c r="K296" i="10"/>
  <c r="L296" i="10" s="1"/>
  <c r="K295" i="10"/>
  <c r="L295" i="10" s="1"/>
  <c r="K294" i="10"/>
  <c r="L294" i="10" s="1"/>
  <c r="K293" i="10"/>
  <c r="L293" i="10" s="1"/>
  <c r="K292" i="10"/>
  <c r="L292" i="10" s="1"/>
  <c r="K291" i="10"/>
  <c r="L291" i="10" s="1"/>
  <c r="K290" i="10"/>
  <c r="L290" i="10" s="1"/>
  <c r="K289" i="10"/>
  <c r="L289" i="10" s="1"/>
  <c r="K288" i="10"/>
  <c r="L288" i="10" s="1"/>
  <c r="K287" i="10"/>
  <c r="L287" i="10" s="1"/>
  <c r="K286" i="10"/>
  <c r="L286" i="10" s="1"/>
  <c r="K285" i="10"/>
  <c r="L285" i="10" s="1"/>
  <c r="K284" i="10"/>
  <c r="L284" i="10" s="1"/>
  <c r="K283" i="10"/>
  <c r="L283" i="10" s="1"/>
  <c r="K282" i="10"/>
  <c r="L282" i="10" s="1"/>
  <c r="K281" i="10"/>
  <c r="L281" i="10" s="1"/>
  <c r="K280" i="10"/>
  <c r="L280" i="10" s="1"/>
  <c r="K279" i="10"/>
  <c r="L279" i="10" s="1"/>
  <c r="K278" i="10"/>
  <c r="L278" i="10" s="1"/>
  <c r="K277" i="10"/>
  <c r="L277" i="10" s="1"/>
  <c r="K276" i="10"/>
  <c r="L276" i="10" s="1"/>
  <c r="K275" i="10"/>
  <c r="L275" i="10" s="1"/>
  <c r="K274" i="10"/>
  <c r="L274" i="10" s="1"/>
  <c r="K273" i="10"/>
  <c r="L273" i="10" s="1"/>
  <c r="K272" i="10"/>
  <c r="L272" i="10" s="1"/>
  <c r="K271" i="10"/>
  <c r="L271" i="10" s="1"/>
  <c r="K270" i="10"/>
  <c r="L270" i="10" s="1"/>
  <c r="K269" i="10"/>
  <c r="L269" i="10" s="1"/>
  <c r="K268" i="10"/>
  <c r="L268" i="10" s="1"/>
  <c r="K267" i="10"/>
  <c r="L267" i="10" s="1"/>
  <c r="K266" i="10"/>
  <c r="L266" i="10" s="1"/>
  <c r="K265" i="10"/>
  <c r="L265" i="10" s="1"/>
  <c r="K264" i="10"/>
  <c r="L264" i="10" s="1"/>
  <c r="K263" i="10"/>
  <c r="L263" i="10" s="1"/>
  <c r="K262" i="10"/>
  <c r="L262" i="10" s="1"/>
  <c r="K261" i="10"/>
  <c r="L261" i="10" s="1"/>
  <c r="K260" i="10"/>
  <c r="L260" i="10" s="1"/>
  <c r="K259" i="10"/>
  <c r="L259" i="10" s="1"/>
  <c r="K258" i="10"/>
  <c r="L258" i="10" s="1"/>
  <c r="K257" i="10"/>
  <c r="L257" i="10" s="1"/>
  <c r="K256" i="10"/>
  <c r="L256" i="10" s="1"/>
  <c r="K255" i="10"/>
  <c r="L255" i="10" s="1"/>
  <c r="K528" i="10"/>
  <c r="L528" i="10" s="1"/>
  <c r="K527" i="10"/>
  <c r="L527" i="10" s="1"/>
  <c r="K526" i="10"/>
  <c r="L526" i="10" s="1"/>
  <c r="K525" i="10"/>
  <c r="L525" i="10" s="1"/>
  <c r="K524" i="10"/>
  <c r="L524" i="10" s="1"/>
  <c r="K523" i="10"/>
  <c r="L523" i="10" s="1"/>
  <c r="K522" i="10"/>
  <c r="L522" i="10" s="1"/>
  <c r="K521" i="10"/>
  <c r="L521" i="10" s="1"/>
  <c r="K520" i="10"/>
  <c r="L520" i="10" s="1"/>
  <c r="K519" i="10"/>
  <c r="L519" i="10" s="1"/>
  <c r="K518" i="10"/>
  <c r="L518" i="10" s="1"/>
  <c r="K517" i="10"/>
  <c r="L517" i="10" s="1"/>
  <c r="K516" i="10"/>
  <c r="L516" i="10" s="1"/>
  <c r="K515" i="10"/>
  <c r="L515" i="10" s="1"/>
  <c r="K514" i="10"/>
  <c r="L514" i="10" s="1"/>
  <c r="K513" i="10"/>
  <c r="L513" i="10" s="1"/>
  <c r="K512" i="10"/>
  <c r="L512" i="10" s="1"/>
  <c r="K511" i="10"/>
  <c r="L511" i="10" s="1"/>
  <c r="K510" i="10"/>
  <c r="L510" i="10" s="1"/>
  <c r="K509" i="10"/>
  <c r="L509" i="10" s="1"/>
  <c r="K508" i="10"/>
  <c r="L508" i="10" s="1"/>
  <c r="K507" i="10"/>
  <c r="L507" i="10" s="1"/>
  <c r="K506" i="10"/>
  <c r="L506" i="10" s="1"/>
  <c r="K505" i="10"/>
  <c r="L505" i="10" s="1"/>
  <c r="K504" i="10"/>
  <c r="L504" i="10" s="1"/>
  <c r="K503" i="10"/>
  <c r="L503" i="10" s="1"/>
  <c r="K502" i="10"/>
  <c r="L502" i="10" s="1"/>
  <c r="K501" i="10"/>
  <c r="L501" i="10" s="1"/>
  <c r="K500" i="10"/>
  <c r="L500" i="10" s="1"/>
  <c r="K499" i="10"/>
  <c r="L499" i="10" s="1"/>
  <c r="K498" i="10"/>
  <c r="L498" i="10" s="1"/>
  <c r="K497" i="10"/>
  <c r="L497" i="10" s="1"/>
  <c r="K496" i="10"/>
  <c r="L496" i="10" s="1"/>
  <c r="K495" i="10"/>
  <c r="L495" i="10" s="1"/>
  <c r="K494" i="10"/>
  <c r="L494" i="10" s="1"/>
  <c r="K493" i="10"/>
  <c r="L493" i="10" s="1"/>
  <c r="K492" i="10"/>
  <c r="L492" i="10" s="1"/>
  <c r="K491" i="10"/>
  <c r="L491" i="10" s="1"/>
  <c r="K490" i="10"/>
  <c r="L490" i="10" s="1"/>
  <c r="K489" i="10"/>
  <c r="L489" i="10" s="1"/>
  <c r="K488" i="10"/>
  <c r="L488" i="10" s="1"/>
  <c r="K487" i="10"/>
  <c r="L487" i="10" s="1"/>
  <c r="K486" i="10"/>
  <c r="L486" i="10" s="1"/>
  <c r="K485" i="10"/>
  <c r="L485" i="10" s="1"/>
  <c r="K484" i="10"/>
  <c r="L484" i="10" s="1"/>
  <c r="K483" i="10"/>
  <c r="L483" i="10" s="1"/>
  <c r="K482" i="10"/>
  <c r="L482" i="10" s="1"/>
  <c r="K481" i="10"/>
  <c r="L481" i="10" s="1"/>
  <c r="K480" i="10"/>
  <c r="L480" i="10" s="1"/>
  <c r="K479" i="10"/>
  <c r="L479" i="10" s="1"/>
  <c r="K478" i="10"/>
  <c r="L478" i="10" s="1"/>
  <c r="K477" i="10"/>
  <c r="L477" i="10" s="1"/>
  <c r="K476" i="10"/>
  <c r="L476" i="10" s="1"/>
  <c r="K475" i="10"/>
  <c r="L475" i="10" s="1"/>
  <c r="K474" i="10"/>
  <c r="L474" i="10" s="1"/>
  <c r="K473" i="10"/>
  <c r="L473" i="10" s="1"/>
  <c r="K472" i="10"/>
  <c r="L472" i="10" s="1"/>
  <c r="K471" i="10"/>
  <c r="L471" i="10" s="1"/>
  <c r="K470" i="10"/>
  <c r="L470" i="10" s="1"/>
  <c r="K469" i="10"/>
  <c r="L469" i="10" s="1"/>
  <c r="K468" i="10"/>
  <c r="L468" i="10" s="1"/>
  <c r="K467" i="10"/>
  <c r="L467" i="10" s="1"/>
  <c r="K466" i="10"/>
  <c r="L466" i="10" s="1"/>
  <c r="K465" i="10"/>
  <c r="L465" i="10" s="1"/>
  <c r="K464" i="10"/>
  <c r="L464" i="10" s="1"/>
  <c r="K463" i="10"/>
  <c r="L463" i="10" s="1"/>
  <c r="K462" i="10"/>
  <c r="L462" i="10" s="1"/>
  <c r="K461" i="10"/>
  <c r="L461" i="10" s="1"/>
  <c r="K460" i="10"/>
  <c r="L460" i="10" s="1"/>
  <c r="K459" i="10"/>
  <c r="L459" i="10" s="1"/>
  <c r="K458" i="10"/>
  <c r="L458" i="10" s="1"/>
  <c r="K457" i="10"/>
  <c r="L457" i="10" s="1"/>
  <c r="K456" i="10"/>
  <c r="L456" i="10" s="1"/>
  <c r="K455" i="10"/>
  <c r="L455" i="10" s="1"/>
  <c r="K454" i="10"/>
  <c r="L454" i="10" s="1"/>
  <c r="K453" i="10"/>
  <c r="L453" i="10" s="1"/>
  <c r="K452" i="10"/>
  <c r="L452" i="10" s="1"/>
  <c r="K451" i="10"/>
  <c r="L451" i="10" s="1"/>
  <c r="K450" i="10"/>
  <c r="L450" i="10" s="1"/>
  <c r="K449" i="10"/>
  <c r="L449" i="10" s="1"/>
  <c r="K448" i="10"/>
  <c r="L448" i="10" s="1"/>
  <c r="K447" i="10"/>
  <c r="L447" i="10" s="1"/>
  <c r="K446" i="10"/>
  <c r="L446" i="10" s="1"/>
  <c r="K445" i="10"/>
  <c r="L445" i="10" s="1"/>
  <c r="K444" i="10"/>
  <c r="L444" i="10" s="1"/>
  <c r="K443" i="10"/>
  <c r="L443" i="10" s="1"/>
  <c r="K442" i="10"/>
  <c r="L442" i="10" s="1"/>
  <c r="K441" i="10"/>
  <c r="L441" i="10" s="1"/>
  <c r="K440" i="10"/>
  <c r="L440" i="10" s="1"/>
  <c r="K439" i="10"/>
  <c r="L439" i="10" s="1"/>
  <c r="K438" i="10"/>
  <c r="L438" i="10" s="1"/>
  <c r="K437" i="10"/>
  <c r="L437" i="10" s="1"/>
  <c r="K436" i="10"/>
  <c r="L436" i="10" s="1"/>
  <c r="K435" i="10"/>
  <c r="L435" i="10" s="1"/>
  <c r="K434" i="10"/>
  <c r="L434" i="10" s="1"/>
  <c r="K433" i="10"/>
  <c r="L433" i="10" s="1"/>
  <c r="K432" i="10"/>
  <c r="L432" i="10" s="1"/>
  <c r="K431" i="10"/>
  <c r="L431" i="10" s="1"/>
  <c r="K430" i="10"/>
  <c r="L430" i="10" s="1"/>
  <c r="K429" i="10"/>
  <c r="L429" i="10" s="1"/>
  <c r="K428" i="10"/>
  <c r="L428" i="10" s="1"/>
  <c r="K427" i="10"/>
  <c r="L427" i="10" s="1"/>
  <c r="K426" i="10"/>
  <c r="L426" i="10" s="1"/>
  <c r="K253" i="10"/>
  <c r="L253" i="10" s="1"/>
  <c r="K252" i="10"/>
  <c r="L252" i="10" s="1"/>
  <c r="K251" i="10"/>
  <c r="L251" i="10" s="1"/>
  <c r="K250" i="10"/>
  <c r="L250" i="10" s="1"/>
  <c r="K249" i="10"/>
  <c r="L249" i="10" s="1"/>
  <c r="K245" i="10"/>
  <c r="L245" i="10" s="1"/>
  <c r="K244" i="10"/>
  <c r="L244" i="10" s="1"/>
  <c r="K243" i="10"/>
  <c r="L243" i="10" s="1"/>
  <c r="K242" i="10"/>
  <c r="L242" i="10" s="1"/>
  <c r="K241" i="10"/>
  <c r="L241" i="10" s="1"/>
  <c r="K239" i="10"/>
  <c r="L239" i="10" s="1"/>
  <c r="K238" i="10"/>
  <c r="L238" i="10" s="1"/>
  <c r="K237" i="10"/>
  <c r="L237" i="10" s="1"/>
  <c r="K236" i="10"/>
  <c r="L236" i="10" s="1"/>
  <c r="K235" i="10"/>
  <c r="L235" i="10" s="1"/>
  <c r="K234" i="10"/>
  <c r="L234" i="10" s="1"/>
  <c r="K233" i="10"/>
  <c r="L233" i="10" s="1"/>
  <c r="K232" i="10"/>
  <c r="L232" i="10" s="1"/>
  <c r="K231" i="10"/>
  <c r="L231" i="10" s="1"/>
  <c r="K228" i="10"/>
  <c r="L228" i="10" s="1"/>
  <c r="K227" i="10"/>
  <c r="L227" i="10" s="1"/>
  <c r="K226" i="10"/>
  <c r="L226" i="10" s="1"/>
  <c r="K225" i="10"/>
  <c r="L225" i="10" s="1"/>
  <c r="K224" i="10"/>
  <c r="L224" i="10" s="1"/>
  <c r="K222" i="10"/>
  <c r="L222" i="10" s="1"/>
  <c r="K221" i="10"/>
  <c r="L221" i="10" s="1"/>
  <c r="K220" i="10"/>
  <c r="L220" i="10" s="1"/>
  <c r="K219" i="10"/>
  <c r="L219" i="10" s="1"/>
  <c r="K218" i="10"/>
  <c r="L218" i="10" s="1"/>
  <c r="K217" i="10"/>
  <c r="L217" i="10" s="1"/>
  <c r="K216" i="10"/>
  <c r="L216" i="10" s="1"/>
  <c r="K215" i="10"/>
  <c r="L215" i="10" s="1"/>
  <c r="K214" i="10"/>
  <c r="L214" i="10" s="1"/>
  <c r="K213" i="10"/>
  <c r="L213" i="10" s="1"/>
  <c r="K212" i="10"/>
  <c r="L212" i="10" s="1"/>
  <c r="K211" i="10"/>
  <c r="L211" i="10" s="1"/>
  <c r="K191" i="10"/>
  <c r="L191" i="10" s="1"/>
  <c r="K190" i="10"/>
  <c r="L190" i="10" s="1"/>
  <c r="K187" i="10"/>
  <c r="L187" i="10" s="1"/>
  <c r="K186" i="10"/>
  <c r="L186" i="10" s="1"/>
  <c r="K185" i="10"/>
  <c r="L185" i="10" s="1"/>
  <c r="K184" i="10"/>
  <c r="L184" i="10" s="1"/>
  <c r="K183" i="10"/>
  <c r="L183" i="10" s="1"/>
  <c r="K182" i="10"/>
  <c r="L182" i="10" s="1"/>
  <c r="L180" i="10"/>
  <c r="K180" i="10"/>
  <c r="K179" i="10"/>
  <c r="L179" i="10" s="1"/>
  <c r="K178" i="10"/>
  <c r="L178" i="10" s="1"/>
  <c r="K175" i="10"/>
  <c r="L175" i="10" s="1"/>
  <c r="K174" i="10"/>
  <c r="L174" i="10" s="1"/>
  <c r="K173" i="10"/>
  <c r="L173" i="10" s="1"/>
  <c r="K172" i="10"/>
  <c r="L172" i="10" s="1"/>
  <c r="K170" i="10"/>
  <c r="L170" i="10" s="1"/>
  <c r="K169" i="10"/>
  <c r="L169" i="10" s="1"/>
  <c r="K167" i="10"/>
  <c r="L167" i="10" s="1"/>
  <c r="K166" i="10"/>
  <c r="L166" i="10" s="1"/>
  <c r="K154" i="10"/>
  <c r="L154" i="10" s="1"/>
  <c r="K153" i="10"/>
  <c r="L153" i="10" s="1"/>
  <c r="K152" i="10"/>
  <c r="L152" i="10" s="1"/>
  <c r="K151" i="10"/>
  <c r="L151" i="10" s="1"/>
  <c r="K150" i="10"/>
  <c r="L150" i="10" s="1"/>
  <c r="K149" i="10"/>
  <c r="L149" i="10" s="1"/>
  <c r="K148" i="10"/>
  <c r="L148" i="10" s="1"/>
  <c r="K147" i="10"/>
  <c r="L147" i="10" s="1"/>
  <c r="K146" i="10"/>
  <c r="L146" i="10" s="1"/>
  <c r="K145" i="10"/>
  <c r="L145" i="10" s="1"/>
  <c r="K144" i="10"/>
  <c r="L144" i="10" s="1"/>
  <c r="K143" i="10"/>
  <c r="L143" i="10" s="1"/>
  <c r="K142" i="10"/>
  <c r="L142" i="10" s="1"/>
  <c r="K141" i="10"/>
  <c r="L141" i="10" s="1"/>
  <c r="K140" i="10"/>
  <c r="L140" i="10" s="1"/>
  <c r="K139" i="10"/>
  <c r="L139" i="10" s="1"/>
  <c r="K129" i="10"/>
  <c r="L129" i="10" s="1"/>
  <c r="K128" i="10"/>
  <c r="L128" i="10" s="1"/>
  <c r="K127" i="10"/>
  <c r="L127" i="10" s="1"/>
  <c r="K126" i="10"/>
  <c r="L126" i="10" s="1"/>
  <c r="K125" i="10"/>
  <c r="L125" i="10" s="1"/>
  <c r="K124" i="10"/>
  <c r="L124" i="10" s="1"/>
  <c r="K123" i="10"/>
  <c r="L123" i="10" s="1"/>
  <c r="K122" i="10"/>
  <c r="L122" i="10" s="1"/>
  <c r="K120" i="10"/>
  <c r="L120" i="10" s="1"/>
  <c r="K119" i="10"/>
  <c r="L119" i="10" s="1"/>
  <c r="K118" i="10"/>
  <c r="L118" i="10" s="1"/>
  <c r="K117" i="10"/>
  <c r="L117" i="10" s="1"/>
  <c r="K116" i="10"/>
  <c r="L116" i="10" s="1"/>
  <c r="K113" i="10"/>
  <c r="L113" i="10" s="1"/>
  <c r="K112" i="10"/>
  <c r="L112" i="10" s="1"/>
  <c r="K111" i="10"/>
  <c r="L111" i="10" s="1"/>
  <c r="K110" i="10"/>
  <c r="L110" i="10" s="1"/>
  <c r="K109" i="10"/>
  <c r="L109" i="10" s="1"/>
  <c r="K108" i="10"/>
  <c r="L108" i="10" s="1"/>
  <c r="K107" i="10"/>
  <c r="L107" i="10" s="1"/>
  <c r="K102" i="10"/>
  <c r="L102" i="10" s="1"/>
  <c r="K101" i="10"/>
  <c r="L101" i="10" s="1"/>
  <c r="K100" i="10"/>
  <c r="L100" i="10" s="1"/>
  <c r="K99" i="10"/>
  <c r="L99" i="10" s="1"/>
  <c r="K98" i="10"/>
  <c r="L98" i="10" s="1"/>
  <c r="K97" i="10"/>
  <c r="L97" i="10" s="1"/>
  <c r="K96" i="10"/>
  <c r="L96" i="10" s="1"/>
  <c r="K95" i="10"/>
  <c r="L95" i="10" s="1"/>
  <c r="K94" i="10"/>
  <c r="L94" i="10" s="1"/>
  <c r="K93" i="10"/>
  <c r="L93" i="10" s="1"/>
  <c r="K92" i="10"/>
  <c r="L92" i="10" s="1"/>
  <c r="K91" i="10"/>
  <c r="L91" i="10" s="1"/>
  <c r="K90" i="10"/>
  <c r="L90" i="10" s="1"/>
  <c r="K89" i="10"/>
  <c r="L89" i="10" s="1"/>
  <c r="K88" i="10"/>
  <c r="L88" i="10" s="1"/>
  <c r="K83" i="10"/>
  <c r="L83" i="10" s="1"/>
  <c r="K82" i="10"/>
  <c r="L82" i="10" s="1"/>
  <c r="K81" i="10"/>
  <c r="L81" i="10" s="1"/>
  <c r="K80" i="10"/>
  <c r="L80" i="10" s="1"/>
  <c r="K79" i="10"/>
  <c r="L79" i="10" s="1"/>
  <c r="K358" i="10"/>
  <c r="L358" i="10" s="1"/>
  <c r="K350" i="10"/>
  <c r="L350" i="10" s="1"/>
  <c r="K346" i="10"/>
  <c r="L346" i="10" s="1"/>
  <c r="K345" i="10"/>
  <c r="L345" i="10" s="1"/>
  <c r="K344" i="10"/>
  <c r="L344" i="10" s="1"/>
  <c r="K343" i="10"/>
  <c r="L343" i="10" s="1"/>
  <c r="K342" i="10"/>
  <c r="L342" i="10" s="1"/>
  <c r="K341" i="10"/>
  <c r="L341" i="10" s="1"/>
  <c r="K340" i="10"/>
  <c r="L340" i="10" s="1"/>
  <c r="K254" i="10"/>
  <c r="L254" i="10" s="1"/>
  <c r="K248" i="10"/>
  <c r="L248" i="10" s="1"/>
  <c r="K246" i="10"/>
  <c r="L246" i="10" s="1"/>
  <c r="K240" i="10"/>
  <c r="L240" i="10" s="1"/>
  <c r="K230" i="10"/>
  <c r="L230" i="10" s="1"/>
  <c r="K229" i="10"/>
  <c r="L229" i="10" s="1"/>
  <c r="K223" i="10"/>
  <c r="L223" i="10" s="1"/>
  <c r="K210" i="10"/>
  <c r="L210" i="10" s="1"/>
  <c r="K208" i="10"/>
  <c r="L208" i="10" s="1"/>
  <c r="K207" i="10"/>
  <c r="L207" i="10" s="1"/>
  <c r="K206" i="10"/>
  <c r="L206" i="10" s="1"/>
  <c r="K192" i="10"/>
  <c r="L192" i="10" s="1"/>
  <c r="K189" i="10"/>
  <c r="L189" i="10" s="1"/>
  <c r="K188" i="10"/>
  <c r="L188" i="10" s="1"/>
  <c r="K181" i="10"/>
  <c r="L181" i="10" s="1"/>
  <c r="K177" i="10"/>
  <c r="L177" i="10" s="1"/>
  <c r="K176" i="10"/>
  <c r="L176" i="10" s="1"/>
  <c r="K171" i="10"/>
  <c r="L171" i="10" s="1"/>
  <c r="K168" i="10"/>
  <c r="L168" i="10" s="1"/>
  <c r="K138" i="10"/>
  <c r="L138" i="10" s="1"/>
  <c r="K137" i="10"/>
  <c r="L137" i="10" s="1"/>
  <c r="K136" i="10"/>
  <c r="L136" i="10" s="1"/>
  <c r="K135" i="10"/>
  <c r="L135" i="10" s="1"/>
  <c r="K134" i="10"/>
  <c r="L134" i="10" s="1"/>
  <c r="K133" i="10"/>
  <c r="L133" i="10" s="1"/>
  <c r="K132" i="10"/>
  <c r="L132" i="10" s="1"/>
  <c r="K131" i="10"/>
  <c r="L131" i="10" s="1"/>
  <c r="K130" i="10"/>
  <c r="L130" i="10" s="1"/>
  <c r="K121" i="10"/>
  <c r="L121" i="10" s="1"/>
  <c r="K106" i="10"/>
  <c r="L106" i="10" s="1"/>
  <c r="K105" i="10"/>
  <c r="L105" i="10" s="1"/>
  <c r="K104" i="10"/>
  <c r="L104" i="10" s="1"/>
  <c r="K103" i="10"/>
  <c r="L103" i="10" s="1"/>
  <c r="K87" i="10"/>
  <c r="L87" i="10" s="1"/>
  <c r="K85" i="10"/>
  <c r="L85" i="10" s="1"/>
  <c r="K84" i="10"/>
  <c r="L84" i="10" s="1"/>
  <c r="K115" i="10"/>
  <c r="L115" i="10" s="1"/>
  <c r="K114" i="10"/>
  <c r="L114" i="10" s="1"/>
  <c r="K78" i="10"/>
  <c r="L78" i="10" s="1"/>
  <c r="K77" i="10" l="1"/>
  <c r="L77" i="10" s="1"/>
  <c r="K76" i="10"/>
  <c r="L76" i="10" s="1"/>
  <c r="K75" i="10"/>
  <c r="L75" i="10" s="1"/>
  <c r="K72" i="10"/>
  <c r="L72" i="10" s="1"/>
  <c r="K71" i="10"/>
  <c r="L71" i="10" s="1"/>
  <c r="K69" i="10"/>
  <c r="L69" i="10" s="1"/>
  <c r="K68" i="10"/>
  <c r="L68" i="10" s="1"/>
  <c r="K67" i="10"/>
  <c r="L67" i="10" s="1"/>
  <c r="K66" i="10"/>
  <c r="L66" i="10" s="1"/>
  <c r="K63" i="10"/>
  <c r="L63" i="10" s="1"/>
  <c r="K74" i="10"/>
  <c r="L74" i="10" s="1"/>
  <c r="K64" i="10"/>
  <c r="L64" i="10" s="1"/>
  <c r="K73" i="10"/>
  <c r="L73" i="10" s="1"/>
  <c r="K70" i="10"/>
  <c r="L70" i="10" s="1"/>
  <c r="K65" i="10"/>
  <c r="L65" i="10" s="1"/>
  <c r="K62" i="10"/>
  <c r="L62" i="10" s="1"/>
  <c r="K60" i="10"/>
  <c r="L60" i="10" s="1"/>
  <c r="K58" i="10"/>
  <c r="L58" i="10" s="1"/>
  <c r="K57" i="10"/>
  <c r="L57" i="10" s="1"/>
  <c r="K61" i="10"/>
  <c r="L61" i="10" s="1"/>
  <c r="K59" i="10"/>
  <c r="L59" i="10" s="1"/>
  <c r="K54" i="10"/>
  <c r="L54" i="10" s="1"/>
  <c r="K53" i="10"/>
  <c r="L53" i="10" s="1"/>
  <c r="K52" i="10"/>
  <c r="L52" i="10" s="1"/>
  <c r="K51" i="10"/>
  <c r="L51" i="10" s="1"/>
  <c r="K50" i="10"/>
  <c r="L50" i="10" s="1"/>
  <c r="K49" i="10"/>
  <c r="L49" i="10" s="1"/>
  <c r="K56" i="10"/>
  <c r="L56" i="10" s="1"/>
  <c r="K48" i="10"/>
  <c r="L48" i="10" s="1"/>
  <c r="K47" i="10"/>
  <c r="L47" i="10" s="1"/>
  <c r="K46" i="10"/>
  <c r="L46" i="10" s="1"/>
  <c r="K45" i="10"/>
  <c r="L45" i="10" s="1"/>
  <c r="K44" i="10"/>
  <c r="L44" i="10" s="1"/>
  <c r="K43" i="10"/>
  <c r="L43" i="10" s="1"/>
  <c r="K41" i="10"/>
  <c r="L41" i="10" s="1"/>
  <c r="K39" i="10"/>
  <c r="L39" i="10" s="1"/>
  <c r="K38" i="10"/>
  <c r="L38" i="10" s="1"/>
  <c r="K36" i="10"/>
  <c r="L36" i="10" s="1"/>
  <c r="K35" i="10"/>
  <c r="L35" i="10" s="1"/>
  <c r="K34" i="10"/>
  <c r="L34" i="10" s="1"/>
  <c r="K33" i="10"/>
  <c r="L33" i="10" s="1"/>
  <c r="K32" i="10"/>
  <c r="L32" i="10" s="1"/>
  <c r="K55" i="10"/>
  <c r="L55" i="10" s="1"/>
  <c r="K42" i="10"/>
  <c r="L42" i="10" s="1"/>
  <c r="K40" i="10"/>
  <c r="L40" i="10" s="1"/>
  <c r="K37" i="10"/>
  <c r="L37" i="10" s="1"/>
  <c r="K31" i="10"/>
  <c r="L31" i="10" s="1"/>
  <c r="K30" i="10"/>
  <c r="L30" i="10" s="1"/>
  <c r="K29" i="10"/>
  <c r="L29" i="10" s="1"/>
  <c r="K28" i="10"/>
  <c r="L28" i="10" s="1"/>
  <c r="K27" i="10"/>
  <c r="L27" i="10" s="1"/>
  <c r="K26" i="10"/>
  <c r="L26" i="10" s="1"/>
  <c r="K25" i="10"/>
  <c r="L25" i="10" s="1"/>
  <c r="K24" i="10"/>
  <c r="L24" i="10" s="1"/>
  <c r="K23" i="10"/>
  <c r="L23" i="10" s="1"/>
  <c r="K22" i="10"/>
  <c r="L22" i="10" s="1"/>
  <c r="K21" i="10"/>
  <c r="L21" i="10" s="1"/>
  <c r="K11" i="10"/>
  <c r="L11" i="10" s="1"/>
  <c r="K20" i="10"/>
  <c r="L20" i="10" s="1"/>
  <c r="K19" i="10"/>
  <c r="L19" i="10" s="1"/>
  <c r="K18" i="10"/>
  <c r="L18" i="10" s="1"/>
  <c r="K17" i="10"/>
  <c r="L17" i="10" s="1"/>
  <c r="K16" i="10"/>
  <c r="L16" i="10" s="1"/>
  <c r="K15" i="10" l="1"/>
  <c r="L15" i="10" s="1"/>
  <c r="K14" i="10"/>
  <c r="L14" i="10" s="1"/>
  <c r="K13" i="10"/>
  <c r="L13" i="10" s="1"/>
  <c r="K12" i="10"/>
  <c r="L12" i="10" s="1"/>
  <c r="K10" i="10"/>
  <c r="L10" i="10" s="1"/>
  <c r="K9" i="10"/>
  <c r="L9" i="10" s="1"/>
  <c r="K8" i="10"/>
  <c r="L8" i="10" s="1"/>
  <c r="K7" i="10"/>
  <c r="L7" i="10" s="1"/>
  <c r="K6" i="10"/>
  <c r="L6" i="10" s="1"/>
  <c r="K5" i="10"/>
  <c r="L5" i="10" s="1"/>
  <c r="K4" i="10"/>
  <c r="L4" i="10" s="1"/>
  <c r="K3" i="10"/>
  <c r="L3" i="10" s="1"/>
</calcChain>
</file>

<file path=xl/sharedStrings.xml><?xml version="1.0" encoding="utf-8"?>
<sst xmlns="http://schemas.openxmlformats.org/spreadsheetml/2006/main" count="6807" uniqueCount="1400">
  <si>
    <t>SIN MARCA</t>
  </si>
  <si>
    <t>S/M</t>
  </si>
  <si>
    <t>S/S</t>
  </si>
  <si>
    <t>HEWLETT PACKARD (H.P.)</t>
  </si>
  <si>
    <t>LASERJET PRO MFP M477FNW</t>
  </si>
  <si>
    <t>VNBKL3M56R</t>
  </si>
  <si>
    <t>SECRETARIAL</t>
  </si>
  <si>
    <t>MULTIFUNCIONAL</t>
  </si>
  <si>
    <t>LENOVO</t>
  </si>
  <si>
    <t>V130-20IGM</t>
  </si>
  <si>
    <t>YJ00JUDL</t>
  </si>
  <si>
    <t>DE ESCRITORIO</t>
  </si>
  <si>
    <t>LOCALIZACION FÍSICA DEL BIEN</t>
  </si>
  <si>
    <t>DATOS DEL RESGUARDANTE</t>
  </si>
  <si>
    <t>NOMBRE (S)</t>
  </si>
  <si>
    <t>FECHA DEL RESGUARDO</t>
  </si>
  <si>
    <t>DATOS DE ADQUISICION O ALTA</t>
  </si>
  <si>
    <t>DATOS DE LA BAJA</t>
  </si>
  <si>
    <t>DOCUMENTO QUE AMPARA LA BAJA</t>
  </si>
  <si>
    <t>FECHA DE BAJA</t>
  </si>
  <si>
    <t>CONCEPTO:</t>
  </si>
  <si>
    <t>TEXTO</t>
  </si>
  <si>
    <t>GENERAL</t>
  </si>
  <si>
    <t>MONEDA</t>
  </si>
  <si>
    <t>FECHA CORTA</t>
  </si>
  <si>
    <t>COMENTARIO</t>
  </si>
  <si>
    <t>01</t>
  </si>
  <si>
    <t>R</t>
  </si>
  <si>
    <t>M</t>
  </si>
  <si>
    <t>N</t>
  </si>
  <si>
    <t>SOLICITUD DE BAJA</t>
  </si>
  <si>
    <t>OBLIGATORIO</t>
  </si>
  <si>
    <t>MÁXIMO 50</t>
  </si>
  <si>
    <t>18 DIGITOS MAS DOS DECIMALES</t>
  </si>
  <si>
    <t>02</t>
  </si>
  <si>
    <t>06</t>
  </si>
  <si>
    <t>FORMATO</t>
  </si>
  <si>
    <t>CARECTERES</t>
  </si>
  <si>
    <t>MOTIVO POR EL CUAL NO HA SIDO ASIGNADO</t>
  </si>
  <si>
    <t>FECHA DE ADQUISICION O ALTA</t>
  </si>
  <si>
    <t>RFC</t>
  </si>
  <si>
    <t>NÚM. DE INVENTARIO</t>
  </si>
  <si>
    <t>MODELO</t>
  </si>
  <si>
    <t>MARCA</t>
  </si>
  <si>
    <t>NÚM. DE SERIE</t>
  </si>
  <si>
    <t>EL NÚMERO DE CONCEPTO SE REFIERE A LA CLASIFICACION SEGÚN CONAC A LA CLASIFICACION DEL BIEN ES DECIR 5100 MOBILIARIO Y EQUIPO DE ADMINISTRACION. LA PARTIDA ESPECÍFICA 511 MUEBLES DE OFICINA Y ESTANTERÍA.</t>
  </si>
  <si>
    <t>SE REFIERE AL NUMERO DE SERIE DEL BIEN</t>
  </si>
  <si>
    <t>SE REFIERE AL MARCA DEL BIEN</t>
  </si>
  <si>
    <t>SE REFIERE AL MODELO DEL BIEN</t>
  </si>
  <si>
    <t>CATÁLOGO</t>
  </si>
  <si>
    <t>CÓDIGO DE LA PARTIDA ESPECIFICA</t>
  </si>
  <si>
    <t>MÁXIMO 512</t>
  </si>
  <si>
    <t>DESCRIPCIÓN DEL BIEN</t>
  </si>
  <si>
    <t>SE REFIERE A LAS CARACTERISTAS MÁS ESPECIFICAS DEL BIEN</t>
  </si>
  <si>
    <t>AREA PRESUPUESTAL</t>
  </si>
  <si>
    <t>AREA RESPONSABLE</t>
  </si>
  <si>
    <t xml:space="preserve">SE REFIERE A LA UNIDAD RESPONSABLE DONDE FUE ASIGNADO EL BIEN </t>
  </si>
  <si>
    <t xml:space="preserve">SE REFIERE A LA UNIDAD ADMINISTRATIVA DONDE FUE ASIGNADO EL BIEN </t>
  </si>
  <si>
    <t>VALOR EN LIBROS</t>
  </si>
  <si>
    <t>NOTAS</t>
  </si>
  <si>
    <t>REQUISITAR CON LA LETRA QUE CORRESPONDE</t>
  </si>
  <si>
    <r>
      <t xml:space="preserve">2.- Sí, </t>
    </r>
    <r>
      <rPr>
        <b/>
        <sz val="10"/>
        <color theme="1"/>
        <rFont val="Calibri"/>
        <family val="2"/>
        <scheme val="minor"/>
      </rPr>
      <t>"Reporte de bienes muebles"</t>
    </r>
    <r>
      <rPr>
        <sz val="10"/>
        <color theme="1"/>
        <rFont val="Calibri"/>
        <family val="2"/>
        <scheme val="minor"/>
      </rPr>
      <t xml:space="preserve"> existen celdas que no aplican datos, no se quedaran vacia, se pondra el número "0" (cero)</t>
    </r>
  </si>
  <si>
    <r>
      <t xml:space="preserve">1.- El </t>
    </r>
    <r>
      <rPr>
        <b/>
        <sz val="10"/>
        <color theme="1"/>
        <rFont val="Calibri"/>
        <family val="2"/>
        <scheme val="minor"/>
      </rPr>
      <t xml:space="preserve">"Reporte bienes muebles" </t>
    </r>
    <r>
      <rPr>
        <sz val="10"/>
        <color theme="1"/>
        <rFont val="Calibri"/>
        <family val="2"/>
        <scheme val="minor"/>
      </rPr>
      <t>es un formato acumulativo, es decir los datos que hayan sido llenados en el primer trimeste, al segundo trimestre presentaran de enero a junio; al tercer trimestre de enero a septiembre y el cuarto trimestre de enero a diciembre.</t>
    </r>
  </si>
  <si>
    <t>3.- Las columnas de bajas y altas procederán a los movimientos de cada trimestre y deberán acumularse</t>
  </si>
  <si>
    <t>EJEMPLO</t>
  </si>
  <si>
    <t>FECHA</t>
  </si>
  <si>
    <t>LETRA</t>
  </si>
  <si>
    <t xml:space="preserve">FECHA </t>
  </si>
  <si>
    <t xml:space="preserve">DATOS </t>
  </si>
  <si>
    <t>CARACTERISTICAS</t>
  </si>
  <si>
    <t>VALORES</t>
  </si>
  <si>
    <t>PÓLIZA No.</t>
  </si>
  <si>
    <t>ALFANÚMERICO</t>
  </si>
  <si>
    <t>SI</t>
  </si>
  <si>
    <t xml:space="preserve">NÚMERO Y TIPO DE PÓLIZA </t>
  </si>
  <si>
    <t>D00002</t>
  </si>
  <si>
    <t>RFC QUE CORRESPONDA A LA CÉDULA DE IDENTIFICACIÓN FISCAL</t>
  </si>
  <si>
    <t xml:space="preserve">NOMBRE TRABAJADOR (SERVIDOR PUBLICO) </t>
  </si>
  <si>
    <t>REQUISITAR CON EL TEXTO QUE CORRESPONDE</t>
  </si>
  <si>
    <t>REQUISITAR CON DOCUMENTO QUE CORRESPONDE</t>
  </si>
  <si>
    <t>D</t>
  </si>
  <si>
    <t>LOGA012210RTC</t>
  </si>
  <si>
    <t>Alejandro Lora García</t>
  </si>
  <si>
    <t>TEXTO QUE CORRESPONDE</t>
  </si>
  <si>
    <t xml:space="preserve">R </t>
  </si>
  <si>
    <t>C</t>
  </si>
  <si>
    <t>D00003</t>
  </si>
  <si>
    <t>P</t>
  </si>
  <si>
    <t>D00004</t>
  </si>
  <si>
    <t>SE REFIERE AL NUMERO DE INVENTARIO QUE ASIGNE EL ÁREA ADMINISTRATIVA</t>
  </si>
  <si>
    <t>CLAVE</t>
  </si>
  <si>
    <t>Inventariado</t>
  </si>
  <si>
    <t>I</t>
  </si>
  <si>
    <t>Comodato</t>
  </si>
  <si>
    <t>CO</t>
  </si>
  <si>
    <t>ESTADO DEL BIEN</t>
  </si>
  <si>
    <t>Nuevo</t>
  </si>
  <si>
    <t>Bueno</t>
  </si>
  <si>
    <t>B</t>
  </si>
  <si>
    <t>Regular</t>
  </si>
  <si>
    <t>RE</t>
  </si>
  <si>
    <t>Malo</t>
  </si>
  <si>
    <t>Inservible</t>
  </si>
  <si>
    <t>TIPO DE ALTA</t>
  </si>
  <si>
    <t>Donación</t>
  </si>
  <si>
    <t>DN</t>
  </si>
  <si>
    <t>Compra</t>
  </si>
  <si>
    <t>CM</t>
  </si>
  <si>
    <t>TIPO DE BAJA</t>
  </si>
  <si>
    <t>Robo</t>
  </si>
  <si>
    <t>RO</t>
  </si>
  <si>
    <t>Siniestro</t>
  </si>
  <si>
    <t>S</t>
  </si>
  <si>
    <t>Perdida</t>
  </si>
  <si>
    <t>Obsolecencia</t>
  </si>
  <si>
    <t>O</t>
  </si>
  <si>
    <t>Venta</t>
  </si>
  <si>
    <t>V</t>
  </si>
  <si>
    <t>DO</t>
  </si>
  <si>
    <t>Terminó de Comodato</t>
  </si>
  <si>
    <t>TC</t>
  </si>
  <si>
    <t xml:space="preserve">I </t>
  </si>
  <si>
    <t xml:space="preserve">C </t>
  </si>
  <si>
    <t>CATÁLOGO DE LA ENTIDAD</t>
  </si>
  <si>
    <t xml:space="preserve">ESTADO DEL BIEN 
</t>
  </si>
  <si>
    <t xml:space="preserve">ESTADO DEL BIEN </t>
  </si>
  <si>
    <t xml:space="preserve">COSTO DE ADQUISICIÓN </t>
  </si>
  <si>
    <t>4.- Los Municipios y Organismos Descentralizados Municipales, deberan considerar Principales Reglas de Registro y Valoración del Patrimonio (Elementos Generales), Acuerdo por el que se emiten las Principales Reglas de Registro y Valoración del Patrimonio;
Respecto a los bienes en comodato registrarlo en cuentas de orden presupuestales, tomando como referencia el valor de la factura del bien ó valor de mercado.</t>
  </si>
  <si>
    <r>
      <t xml:space="preserve">SE REFIERE AL MONTO DE ADQUISICIÓN DEL BIEN (MONTO ORIGINAL DE LA INVERSIÓN MOI) PROPIEDAD DE LA ENTIDAD
BIEN EN COMODATO VER
</t>
    </r>
    <r>
      <rPr>
        <b/>
        <sz val="9"/>
        <color theme="8" tint="-0.499984740745262"/>
        <rFont val="Arial Narrow"/>
        <family val="2"/>
      </rPr>
      <t>NOTAS:  4 Y 5</t>
    </r>
  </si>
  <si>
    <r>
      <t xml:space="preserve">REFIERE AL IMPORTE GENERADO A RAÍZ DE LA DISMINUCIÓN DEL MOI DISMINUYENDO LA DEPRECIACIÓN ACUMULADA Y/O LAS PERDIDAS POR DETERIORO ACUMULADAS </t>
    </r>
    <r>
      <rPr>
        <b/>
        <sz val="9"/>
        <color rgb="FF0070C0"/>
        <rFont val="Arial Narrow"/>
        <family val="2"/>
      </rPr>
      <t>NOTA 6</t>
    </r>
  </si>
  <si>
    <t>6.- Los Municipios y los Organismos Descentralizados Municipales Principales Reglas de Registro y Valoración del Patrimonio (Elementos Generales), Acuerdo por el que se emiten las Principales Reglas de Registro y Valoración del Patrimonio.</t>
  </si>
  <si>
    <t>5.- Para los Organismos Operadores de Agua el Monto Original de Inversión (MOI), sera el importe y respecto al IVA Acreditable, deberan registrarlo en la cuenta especifíca correspondiente</t>
  </si>
  <si>
    <t xml:space="preserve">TIPO DE ALTA
 </t>
  </si>
  <si>
    <t>TIPO DE POSESIÓN</t>
  </si>
  <si>
    <t>DEPRECIACIÓN ACUMULADA</t>
  </si>
  <si>
    <t>FECHA DE POLIZA</t>
  </si>
  <si>
    <t>DOCUMENTO QUE AMPARE LA PROPIEDAD DEL BIEN</t>
  </si>
  <si>
    <t>FECHA DEL DOCUMENTO</t>
  </si>
  <si>
    <t>DEPRECIACIÓN Y/O AMORTIZACIÓN ACUMULADA</t>
  </si>
  <si>
    <r>
      <t xml:space="preserve">REFIERE AL IMPORTE GENERADO A RAÍZ DEL CALCULO DE LA DEPRECIACIÓN Y/O AMORTIZACIÓN DEL PERIODO MAS LA DEPRECIACIÓN Y/O AMORTIZACIÓN DE PERIODOS ANTERIORES </t>
    </r>
    <r>
      <rPr>
        <b/>
        <sz val="9"/>
        <color rgb="FF0070C0"/>
        <rFont val="Arial Narrow"/>
        <family val="2"/>
      </rPr>
      <t>NOTA 6</t>
    </r>
  </si>
  <si>
    <t xml:space="preserve">REFIERE AL DOCUEMNTO QUE ACREDITE LOS DERECHOS DE PROPIEDAD DE BIENES PROPIOS Y DE DONADOS HACIA LA ENTIDAD, ASI COMO DE LOS  BIENES QUE ESTAN EN COMODATO </t>
  </si>
  <si>
    <t>Contrato De Comodato</t>
  </si>
  <si>
    <t>Contrato De Donación</t>
  </si>
  <si>
    <t>CD</t>
  </si>
  <si>
    <t>CFDI</t>
  </si>
  <si>
    <t>Comprobante Fiscal Digital por Internet</t>
  </si>
  <si>
    <t>FECHA DE PÓLIZA</t>
  </si>
  <si>
    <t>NÚMERO Y TIPO DE PÓLIZA 
EN BIENES EN COMODATO CONSIDERAR EL REGISTRO PRESUPUESTAL, ASÍ COMO PARA BIENES ADQUIRIDOS EN EL EJERCICIO</t>
  </si>
  <si>
    <t>1.2.4.1.1</t>
  </si>
  <si>
    <t>1.2.4.2.1</t>
  </si>
  <si>
    <t>1.2.4.1.3</t>
  </si>
  <si>
    <t>SUBCUENTA ARMONIZADA</t>
  </si>
  <si>
    <t>EL NÚMERO DE CONCEPTO SE REFIERE A LA CLASIFICACION SEGÚN CONAC A LAS CUENTAS DE BIENES MUEBLES E INMUEBLES CON SU INTERRELACIÓN CONTABLE/PRESUPUESTARIA POR OBJETO DEL GASTO ES DECIR LA CUENTA 1.2.4.1 MOBILIARIO Y EQUIPO DE ADMINISTRACION Y LA PARTIDA ESPECÍFICA 1.2.4.1.1 MUEBLES DE OFICINA Y ESTANTERÍA.</t>
  </si>
  <si>
    <t>SUBCUENTAS ARMONIZADAS PARA DAR CUMPLIMIENTO CON LA LEY DE CONTABILIDAD</t>
  </si>
  <si>
    <t>CLASIFICADOR POR OBJETO DE GASTO</t>
  </si>
  <si>
    <t>1.2.4.1</t>
  </si>
  <si>
    <t>Mobiliario y Equipo de Administración</t>
  </si>
  <si>
    <t>MOBILIARIO Y EQUIPO DE ADMINISTRACION</t>
  </si>
  <si>
    <t>Muebles de Oficina y Estantería</t>
  </si>
  <si>
    <t xml:space="preserve">1.2.4.1.2 </t>
  </si>
  <si>
    <t>Muebles, Excepto de Oficina y Estantería</t>
  </si>
  <si>
    <t>Equipo de Cómputo y de Tecnologías de la Información</t>
  </si>
  <si>
    <t>1.2.4.1.9</t>
  </si>
  <si>
    <t>Otros Mobiliarios y Equipos de Administración</t>
  </si>
  <si>
    <t>1.2.4.2</t>
  </si>
  <si>
    <t>Mobiliario y Equipo Educacional y Recreativo</t>
  </si>
  <si>
    <t>MOBILIARIO Y EQUIPO EDUCACIONAL Y RECREATIVO</t>
  </si>
  <si>
    <t>Equipos y Aparatos Audiovisuales</t>
  </si>
  <si>
    <t>1.2.4.2.2</t>
  </si>
  <si>
    <t>Aparatos Deportivos</t>
  </si>
  <si>
    <t xml:space="preserve">1.2.4.2.3 </t>
  </si>
  <si>
    <t>Cámaras Fotográficas y de Video</t>
  </si>
  <si>
    <t>1.2.4.2.9</t>
  </si>
  <si>
    <t>Otro Mobiliario y Equipo Educacional y Recreativo</t>
  </si>
  <si>
    <t xml:space="preserve">1.2.4.3 </t>
  </si>
  <si>
    <t>Equipo e Instrumental Médico y de Laboratorio</t>
  </si>
  <si>
    <t>EQUIPO E INSTRUMENTAL MEDICO Y DE LABORATORIO</t>
  </si>
  <si>
    <t>1.2.4.3.1</t>
  </si>
  <si>
    <t>Equipo Médico y de Laboratorio</t>
  </si>
  <si>
    <t>1.2.4.3.2</t>
  </si>
  <si>
    <t>Instrumental Médico y de Laboratorio</t>
  </si>
  <si>
    <t>1.2.4.4</t>
  </si>
  <si>
    <t>Equipo de Transporte</t>
  </si>
  <si>
    <t>VEHICULOS Y EQUIPO DE TRANSPORTE</t>
  </si>
  <si>
    <t>1.2.4.4.1</t>
  </si>
  <si>
    <t>Vehículos y Equipo de Transporte</t>
  </si>
  <si>
    <t>1.2.4.4.2</t>
  </si>
  <si>
    <t>Carrocerías y Remolques</t>
  </si>
  <si>
    <t>1.2.4.4.3</t>
  </si>
  <si>
    <t>Equipo Aeroespacial</t>
  </si>
  <si>
    <t xml:space="preserve">1.2.4.4.4 </t>
  </si>
  <si>
    <t>Equipo Ferroviario</t>
  </si>
  <si>
    <t>1.2.4.4.5</t>
  </si>
  <si>
    <t>Embarcaciones</t>
  </si>
  <si>
    <t>1.2.4.4.9</t>
  </si>
  <si>
    <t>Otros Equipos de Transporte</t>
  </si>
  <si>
    <t>1.2.4.5</t>
  </si>
  <si>
    <t>EQUIPO DE DEFENSA Y SEGURIDAD</t>
  </si>
  <si>
    <t>1.2.4.6</t>
  </si>
  <si>
    <t>Maquinaria, Otros Equipos y Herramientas</t>
  </si>
  <si>
    <t>MAQUINARIA, OTROS EQUIPOS Y HERRAMIENTAS</t>
  </si>
  <si>
    <t>1.2.4.6.1</t>
  </si>
  <si>
    <t>Maquinaria y Equipo Agropecuario</t>
  </si>
  <si>
    <t>1.2.4.6.2</t>
  </si>
  <si>
    <t>aquinaria y Equipo Industrial</t>
  </si>
  <si>
    <t>1.2.4.6.3</t>
  </si>
  <si>
    <t>Maquinaria y Equipo de Construcción</t>
  </si>
  <si>
    <t>1.2.4.6.4</t>
  </si>
  <si>
    <t>Sistemas de Aire Acondicionado, Calefacción y de Refrigeración Industrial y Comercial</t>
  </si>
  <si>
    <t>1.2.4.6.5</t>
  </si>
  <si>
    <t>Equipo de Comunicación y Telecomunicación</t>
  </si>
  <si>
    <t>1.2.4.6.6</t>
  </si>
  <si>
    <t>Equipos de Generación Eléctrica, Aparatos y Accesorios Eléctricos</t>
  </si>
  <si>
    <t>1.2.4.6.7</t>
  </si>
  <si>
    <t xml:space="preserve">Herramientas y Máquinas-Herramienta </t>
  </si>
  <si>
    <t xml:space="preserve">1.2.4.6.9 </t>
  </si>
  <si>
    <t>Otros Equipos</t>
  </si>
  <si>
    <t xml:space="preserve">Otros Equipos </t>
  </si>
  <si>
    <t xml:space="preserve">1.2.4.7 </t>
  </si>
  <si>
    <t>Colecciones, Obras de Arte y Objetos Valiosos</t>
  </si>
  <si>
    <t>1.2.4.7.1</t>
  </si>
  <si>
    <t>Bienes Artísticos, Culturales y Científicos</t>
  </si>
  <si>
    <t>1.2.4.7.2</t>
  </si>
  <si>
    <t>Objetos de Valor</t>
  </si>
  <si>
    <t>1.2.4.8</t>
  </si>
  <si>
    <t>Activos Biológicos</t>
  </si>
  <si>
    <t>ACTIVOS BIOLOGICOS</t>
  </si>
  <si>
    <t>1.2.4.8.1</t>
  </si>
  <si>
    <t>Bovinos</t>
  </si>
  <si>
    <t>1.2.4.8.2</t>
  </si>
  <si>
    <t>Porcinos</t>
  </si>
  <si>
    <t>1.2.4.8.3</t>
  </si>
  <si>
    <t>Aves</t>
  </si>
  <si>
    <t>1.2.4.8.4</t>
  </si>
  <si>
    <t>Ovinos y Caprinos</t>
  </si>
  <si>
    <t>1.2.4.8.5</t>
  </si>
  <si>
    <t>Peces y Acuicultura</t>
  </si>
  <si>
    <t>1.2.4.8.6</t>
  </si>
  <si>
    <t>Equinos</t>
  </si>
  <si>
    <t>1.2.4.8.7</t>
  </si>
  <si>
    <t>Especies Menores y de Zoológico</t>
  </si>
  <si>
    <t>1.2.4.8.8</t>
  </si>
  <si>
    <t>Arboles y Plantas</t>
  </si>
  <si>
    <t>1.2.4.8.9</t>
  </si>
  <si>
    <t>Otros Activos Biológicos</t>
  </si>
  <si>
    <t>Jurisdicción Voluntaria</t>
  </si>
  <si>
    <t>JV</t>
  </si>
  <si>
    <t>Resolución de Juez</t>
  </si>
  <si>
    <t>Prescripción Adquisitiva</t>
  </si>
  <si>
    <t>PA</t>
  </si>
  <si>
    <t>RJ</t>
  </si>
  <si>
    <t>Expropiación</t>
  </si>
  <si>
    <t>EX</t>
  </si>
  <si>
    <t>DE</t>
  </si>
  <si>
    <t>Decreto de Expropiación</t>
  </si>
  <si>
    <t>1345-MOBEQ-ECD-0004</t>
  </si>
  <si>
    <t>1345-MOBEQ-ECD-0003</t>
  </si>
  <si>
    <t>SILLA SECRETARIAL ASIENTO TELA RESPALDO MALLA NEGRO</t>
  </si>
  <si>
    <t>1345-MOBEQ-OP-0020</t>
  </si>
  <si>
    <t>1345-MOBEQ-OP-0019</t>
  </si>
  <si>
    <t>ARCHIVERO COLOR GRIS CON 4 GAVETAS</t>
  </si>
  <si>
    <t>1345-MOBEQ-CONT-0002</t>
  </si>
  <si>
    <t>1345-MOBEQ-DP-0001</t>
  </si>
  <si>
    <t>TELEFONO CONMUTADOR  NEC PARA 3 LINEAS Y 24 EXTENSIONES</t>
  </si>
  <si>
    <t>NEC</t>
  </si>
  <si>
    <t>IP4WW</t>
  </si>
  <si>
    <t>A1026256X00528</t>
  </si>
  <si>
    <t>JORGE MARTIN BORBOLLA CALDERON</t>
  </si>
  <si>
    <t>BOCJ670324SE0</t>
  </si>
  <si>
    <t>1345-MOBEQ-DP-0005</t>
  </si>
  <si>
    <t>S/N</t>
  </si>
  <si>
    <t xml:space="preserve">ESCRITORIO EN L HAVANO </t>
  </si>
  <si>
    <t>1345-MOBEQ-DP-0010</t>
  </si>
  <si>
    <t>HAVANO</t>
  </si>
  <si>
    <t>SILLA EJECUTIVA BEL AIR</t>
  </si>
  <si>
    <t>1345-MOBEQ-DP-0011</t>
  </si>
  <si>
    <t>1345-MOBEQ-DP-0012</t>
  </si>
  <si>
    <t xml:space="preserve">TV SPECTRA 32 HD </t>
  </si>
  <si>
    <t>SPECTRA</t>
  </si>
  <si>
    <t>SISTEMA DE VIDEO VIGILANCIA</t>
  </si>
  <si>
    <t>1345-MOBEQ-DP-0013</t>
  </si>
  <si>
    <t xml:space="preserve">ESCRITORIO CAFÉ CLARO </t>
  </si>
  <si>
    <t>1345-MOBEQ-DP-0016</t>
  </si>
  <si>
    <t>VENTILADOR GRIS</t>
  </si>
  <si>
    <t>1345-MOBEQ-DP-0017</t>
  </si>
  <si>
    <t>RCA</t>
  </si>
  <si>
    <t>GAVETA NEGRO 3 CAJONES</t>
  </si>
  <si>
    <t>SILLA SECRETARIAL NEGRA GIRATORIA</t>
  </si>
  <si>
    <t>TELEFONO PANASONIC INALAMBRICO</t>
  </si>
  <si>
    <t>1345-MOBEQ-DP-0018</t>
  </si>
  <si>
    <t>1345-MOBEQ-DP-0019</t>
  </si>
  <si>
    <t>1345-MOBEQ-DP-0020</t>
  </si>
  <si>
    <t>1345-MOBEQ-DP-0025</t>
  </si>
  <si>
    <t>1345-MOBEQ-DP-0026</t>
  </si>
  <si>
    <t>PANASONIC</t>
  </si>
  <si>
    <t>KX-TG1711</t>
  </si>
  <si>
    <t>6LCCF400454</t>
  </si>
  <si>
    <t>NO BREAK</t>
  </si>
  <si>
    <t xml:space="preserve">PANTALLA DE TRIPIE BLANCO MATE </t>
  </si>
  <si>
    <t>ANTENA RIGIDA DE 1.20 M. DE DIAMETRO</t>
  </si>
  <si>
    <t>LNB BANDA COMPLETA</t>
  </si>
  <si>
    <t>30 CUADRO DE EX PRESIDENTE  MUNICIPAL</t>
  </si>
  <si>
    <t>CUADRO DE LA PRESIDENCIA MUNICIPAL</t>
  </si>
  <si>
    <t>MESA DE MADERA CABILDO</t>
  </si>
  <si>
    <t xml:space="preserve"> 12 SILLASDE CABILDO</t>
  </si>
  <si>
    <t>LIBRERO 2 PUERTAS CAFÉ</t>
  </si>
  <si>
    <t>MUEBLE GUARDA BANDERA</t>
  </si>
  <si>
    <t xml:space="preserve">BANDERA NACIONAL </t>
  </si>
  <si>
    <t>ESPEJO PARA BAÑO</t>
  </si>
  <si>
    <t xml:space="preserve">MUEBLE LAVAMANOS </t>
  </si>
  <si>
    <t>SILLA SECRETARIAL NEGRA</t>
  </si>
  <si>
    <t>GAVETA DE MADERA 2 CAJONES</t>
  </si>
  <si>
    <t>IMPRESORA EPSON</t>
  </si>
  <si>
    <t>CINTURON PORTA BANDERA</t>
  </si>
  <si>
    <t>SILLON EJECUTIVO CAFÉ</t>
  </si>
  <si>
    <t>MESA DE MADERA</t>
  </si>
  <si>
    <t>SILLA DE PLASTICO AZUL</t>
  </si>
  <si>
    <t xml:space="preserve">HP LASER JETPRO M252DW COLOR </t>
  </si>
  <si>
    <t>ARCHIVERO CAFÉ 3 CAJONES</t>
  </si>
  <si>
    <t xml:space="preserve">BASE PARA PROYECTOR DE MADERA </t>
  </si>
  <si>
    <t xml:space="preserve">HP LASER JET PRO M12W </t>
  </si>
  <si>
    <t>ESCRITORIO SECRETARIAL 4 GAVETAS</t>
  </si>
  <si>
    <t>TELEFONO PANASONIC</t>
  </si>
  <si>
    <t>CUADRO CON FOTOGRAFIA DEL LIC. BENITO JUAREZ</t>
  </si>
  <si>
    <t xml:space="preserve"> SILLA DE MADERA </t>
  </si>
  <si>
    <t>RELOJ MONUMENTAL</t>
  </si>
  <si>
    <t>ARCHIVERO COLOR BEIGE 4 CAJONES</t>
  </si>
  <si>
    <t>DESPACHADOR DE AGUA</t>
  </si>
  <si>
    <t>ANAQUEL METAL CON MADERA 7 NIVELES</t>
  </si>
  <si>
    <t xml:space="preserve">CAMPANA DE BRONCE </t>
  </si>
  <si>
    <t>ESCRITORIO GRIS 5 CAJONES</t>
  </si>
  <si>
    <t>SILLÓN EJECUTIVO BASE DE NYLON</t>
  </si>
  <si>
    <t>RELOJ CHECADOR ANVIZ SENSOR OPTICO FAC 117</t>
  </si>
  <si>
    <t>1345-MOBEQ-DP-0028</t>
  </si>
  <si>
    <t>1345-MOBEQ-DP-0029</t>
  </si>
  <si>
    <t>1345-MOBEQ-DP-0030</t>
  </si>
  <si>
    <t>1345-MOBEQ-DP-0031</t>
  </si>
  <si>
    <t>1345-MOBEQ-DP-0032</t>
  </si>
  <si>
    <t>1345-MOBEQ-DP-0033</t>
  </si>
  <si>
    <t>1345-MOBEQ-DP-0034</t>
  </si>
  <si>
    <t>1345-MOBEQ-DP-0035</t>
  </si>
  <si>
    <t>1345-MOBEQ-DP-0036</t>
  </si>
  <si>
    <t>1345-MOBEQ-DP-0037</t>
  </si>
  <si>
    <t>1345-MOBEQ-DP-0038</t>
  </si>
  <si>
    <t>1345-MOBEQ-DP-0039</t>
  </si>
  <si>
    <t>1345-MOBEQ-DP-0040</t>
  </si>
  <si>
    <t>1345-MOBEQ-DP-0045</t>
  </si>
  <si>
    <t>1345-MOBEQ-SM-0007</t>
  </si>
  <si>
    <t>1345-MOBEQ-TRA-0002</t>
  </si>
  <si>
    <t>1345-MOBEQ-TRA-0003</t>
  </si>
  <si>
    <t>1345-MOBEQ-TRA-0004</t>
  </si>
  <si>
    <t>1345-MOBEQ-TRA-0005</t>
  </si>
  <si>
    <t>1345-MOBEQ-TRA-0006</t>
  </si>
  <si>
    <t>1345-MOBEQ-TRA-0007</t>
  </si>
  <si>
    <t>1345-MOBEQ-TRA-0008</t>
  </si>
  <si>
    <t>1345-MOBEQ-SM-0001</t>
  </si>
  <si>
    <t>1345-MOBEQ-SM-0005</t>
  </si>
  <si>
    <t>1345-MOBEQ-SM-0008</t>
  </si>
  <si>
    <t>1345-MOBEQ-SM-0009</t>
  </si>
  <si>
    <t>1345-MOBEQ-SM-0010</t>
  </si>
  <si>
    <t>1345-MOBEQ-SM-0011</t>
  </si>
  <si>
    <t>1345-MOBEQ-SM-0012</t>
  </si>
  <si>
    <t>1345-MOBEQ-SM-0013</t>
  </si>
  <si>
    <t>1345-MOBEQ-SM-0015</t>
  </si>
  <si>
    <t>1345-MOBEQ-SM-0016</t>
  </si>
  <si>
    <t>1345-MOBEQ-SM-0017</t>
  </si>
  <si>
    <t>1345-MOBEQ-SM-0020</t>
  </si>
  <si>
    <t>1345-MOBEQ-SM-0022</t>
  </si>
  <si>
    <t>1345-MOBEQ-SM-0023</t>
  </si>
  <si>
    <t>1345-MOBEQ-SM-0028</t>
  </si>
  <si>
    <t>1345-MOBEQ-OM-0006</t>
  </si>
  <si>
    <t>1345-MOBEQ-OM-0007</t>
  </si>
  <si>
    <t>HP</t>
  </si>
  <si>
    <t>M252DW</t>
  </si>
  <si>
    <t>VNB3F60913</t>
  </si>
  <si>
    <t>PRO M12</t>
  </si>
  <si>
    <t>VNB6R00314</t>
  </si>
  <si>
    <t>KX-TS500</t>
  </si>
  <si>
    <t>3JAKD152032</t>
  </si>
  <si>
    <t>ANVIZ</t>
  </si>
  <si>
    <t>OSCAR VALENCIA GUZMAN</t>
  </si>
  <si>
    <t>OSEMIN VLADIMIR TELLEZ MERAZ</t>
  </si>
  <si>
    <t>FELIX SALVADOR HERNANDEZ MELGAREJO</t>
  </si>
  <si>
    <t>VAGO9201079Y9</t>
  </si>
  <si>
    <t>TEMO7702232L3</t>
  </si>
  <si>
    <t>HEMF560316KN7</t>
  </si>
  <si>
    <t>MULTIFUNCIONAL COPIADORA KYOSERA</t>
  </si>
  <si>
    <t>ANAQUEL NEGRO METALICO 6 NIVELES</t>
  </si>
  <si>
    <t>IMPRESORA LASER 107A HP</t>
  </si>
  <si>
    <t>GUILLOTINA DE MADERA</t>
  </si>
  <si>
    <t>BOCINAS COLOR BEIGE</t>
  </si>
  <si>
    <t>1345-MOBEQ-TM-0002</t>
  </si>
  <si>
    <t>1345-MOBEQ-TM-0003</t>
  </si>
  <si>
    <t>1345-MOBEQ-TM-0004</t>
  </si>
  <si>
    <t>1345-MOBEQ-TM-0005</t>
  </si>
  <si>
    <t>1345-MOBEQ-TM-0006</t>
  </si>
  <si>
    <t>1345-MOBEQ-TM-0007</t>
  </si>
  <si>
    <t>EPSON</t>
  </si>
  <si>
    <t>L380</t>
  </si>
  <si>
    <t>X34N324762</t>
  </si>
  <si>
    <t>KYOSERA</t>
  </si>
  <si>
    <t>M3040idn</t>
  </si>
  <si>
    <t>107A</t>
  </si>
  <si>
    <t>CNB34M722M9</t>
  </si>
  <si>
    <t>EUSEBIO DANIEL ACOSTA RIVERA</t>
  </si>
  <si>
    <t>AORE801007CX0</t>
  </si>
  <si>
    <t xml:space="preserve">ESCRITORIO COLOR CAFÉ C/4 CAJONES </t>
  </si>
  <si>
    <t xml:space="preserve">REGULADOR ISB SOLA BASIC METALICO </t>
  </si>
  <si>
    <t xml:space="preserve">CAJA FUERTE </t>
  </si>
  <si>
    <t xml:space="preserve">SILLAS NEGRAS GENOVA N122N </t>
  </si>
  <si>
    <t>ESCRITORIO MULTIFUNCIONAL P/PC</t>
  </si>
  <si>
    <t xml:space="preserve">GAVETA C/3 CAJONES Y CANDADO MEO- 0676 COLOR CAFÉ CLARO </t>
  </si>
  <si>
    <t xml:space="preserve">GAVETA C/7 CAJONES Y LLAVE MEO- 0677 COLOR GRIS </t>
  </si>
  <si>
    <t xml:space="preserve">ANAQUEL METALICO </t>
  </si>
  <si>
    <t xml:space="preserve">CUADRO DE MADERA </t>
  </si>
  <si>
    <t xml:space="preserve">TELEFONO TELMEX COLOR NEGRO </t>
  </si>
  <si>
    <t>1345-MOBEQ-TM-0009</t>
  </si>
  <si>
    <t>1345-MOBEQ-TM-0010</t>
  </si>
  <si>
    <t>1345-MOBEQ-TM-0011</t>
  </si>
  <si>
    <t>1345-MOBEQ-TM-0012</t>
  </si>
  <si>
    <t>1345-MOBEQ-TM-0013</t>
  </si>
  <si>
    <t>1345-MOBEQ-TM-0014</t>
  </si>
  <si>
    <t>1345-MOBEQ-TM-0015</t>
  </si>
  <si>
    <t>1345-MOBEQ-TM-0016</t>
  </si>
  <si>
    <t>1345-MOBEQ-TM-0017</t>
  </si>
  <si>
    <t>1345-MOBEQ-TM-0018</t>
  </si>
  <si>
    <t>1345-MOBEQ-TM-0019</t>
  </si>
  <si>
    <t>1345-MOBEQ-TM-0020</t>
  </si>
  <si>
    <t>ISB</t>
  </si>
  <si>
    <t>TELMEX</t>
  </si>
  <si>
    <t>EXTINTOR COLOR ROJO</t>
  </si>
  <si>
    <t>SILLA EJECUTIVA NEGRA</t>
  </si>
  <si>
    <t>CAJA REGISTRADORA</t>
  </si>
  <si>
    <t>1345-MOBEQ-TM-0021</t>
  </si>
  <si>
    <t>1345-MOBEQ-TM-0022</t>
  </si>
  <si>
    <t>1345-MOBEQ-TM-0032</t>
  </si>
  <si>
    <t>DINAPOS</t>
  </si>
  <si>
    <t>TELEFONO</t>
  </si>
  <si>
    <t>SILLON EJECUTIVO COLO NEGRO</t>
  </si>
  <si>
    <t>ESCRITORIO METALICO 2 CAJONES</t>
  </si>
  <si>
    <t>ESCRITORIO METALICO 3 CAJONES</t>
  </si>
  <si>
    <t xml:space="preserve">DOS SILLAS NEGRAS </t>
  </si>
  <si>
    <t xml:space="preserve">IMPRESORA LASER HP </t>
  </si>
  <si>
    <t>ESCALERA DE PLASTICO 1 NIVEL</t>
  </si>
  <si>
    <t>MAQUINA DE ESCRIBIR BROTHER</t>
  </si>
  <si>
    <t>ESCRITORIO 2 CAJONES MADERA</t>
  </si>
  <si>
    <t>SILLAS MADERA</t>
  </si>
  <si>
    <t>SILLAS PLASTICO AZULES</t>
  </si>
  <si>
    <t>ANAQUEL GRIS 6 NIVELES</t>
  </si>
  <si>
    <t>ARCHIVERO GRIS 7 CAJONES</t>
  </si>
  <si>
    <t>IMPRESORA LASER HPM15W W2G51A</t>
  </si>
  <si>
    <t>MULTIFUNCIONAL IMPRESORA HP</t>
  </si>
  <si>
    <t>TELEFONO COLOR NEGRO</t>
  </si>
  <si>
    <t>ESCRITORIO COLOR GRIS 4 CAJONES</t>
  </si>
  <si>
    <t>SILLON EJECUTIVO COLOR NEGRO</t>
  </si>
  <si>
    <t>SILLA SECRETARIAL COLOR AZUL MARINO</t>
  </si>
  <si>
    <t>SILLAS DE PLASTICO COLOR AZUL</t>
  </si>
  <si>
    <t>ARCHIVERO COLOR GRIS CON 7 GAVETAS</t>
  </si>
  <si>
    <t>CUADRO DE MADERA DE MIGUEL HGO</t>
  </si>
  <si>
    <t>REGULADOR</t>
  </si>
  <si>
    <t xml:space="preserve">ESCRITORIO CAFÉ 5 CAJONES </t>
  </si>
  <si>
    <t xml:space="preserve">GPS MARCA GARMIN MOD ETREX TOUCH </t>
  </si>
  <si>
    <t xml:space="preserve">ODOMETRO 10,000 MT PLEGABLE TRUPER </t>
  </si>
  <si>
    <t xml:space="preserve">SILLAS EJECUTIVAS RED TOP </t>
  </si>
  <si>
    <t xml:space="preserve">ESCRITORIO MUTIFUNCIONAL RED TOP </t>
  </si>
  <si>
    <t>MULTIFUNCIONAL EPSON ECOTANK L575</t>
  </si>
  <si>
    <t xml:space="preserve">DISCO DURO EXTERNO ADATA 1TB ANITISHOCK </t>
  </si>
  <si>
    <t>IMP MULTIFUNCIONAL EPSON  ECOTANK L3110 X5DN056090</t>
  </si>
  <si>
    <t>IMPRESORAS LASER</t>
  </si>
  <si>
    <t>IMPRESORA MULTIFUNCIONAL CANON</t>
  </si>
  <si>
    <t>TELEFONO WAM</t>
  </si>
  <si>
    <t>ANAQUEL METALICO GRIS 4 NIVELES</t>
  </si>
  <si>
    <t xml:space="preserve">SILLA SECRETARIAL NEGRA </t>
  </si>
  <si>
    <t>ESCRITORIO DE MADERA CAFÉ 4 CAJONES</t>
  </si>
  <si>
    <t>GUILLOTINA DE PAPEL</t>
  </si>
  <si>
    <t>MESA DE MADERA TRAPEZOIDAL</t>
  </si>
  <si>
    <t>MESA DE MADERA 1.8 X 70</t>
  </si>
  <si>
    <t>MESA PARA COMPUTADORA COLOR BLANCA</t>
  </si>
  <si>
    <t>SILLA SECRETARIAL GIRATORIA, FORRADA DE TELA COLOR NEGRO</t>
  </si>
  <si>
    <t>1 MESA PARA COMPUTADORA, COLOR CREMA</t>
  </si>
  <si>
    <t>1 MESA PARA COMPUTADORA, COLOR BLANCO</t>
  </si>
  <si>
    <t>SILLAS TUBULARES DE PLASTICO, COLOR AZUL</t>
  </si>
  <si>
    <t>1 ARCHIVERO METALICO CON 4 CAJONES Y CHAPA, COLOR GRIS</t>
  </si>
  <si>
    <t>1 ARCHIVERO METALICO CON 4 CAJONES Y CANDADO, COLOR CREMA</t>
  </si>
  <si>
    <t>1 PIZARRON ACRILICO, COLOR BLANCO</t>
  </si>
  <si>
    <t>1 MUEBLE DE MADERA CON DOS CAJONES, COLOR CAFÉ CLARO</t>
  </si>
  <si>
    <t>1 BASTON    ESTANDAR PARA SOPORTE DE PRISMA METALICO OFFSET DE 30 MM. CON PLATAFORMA METALICA Y FUNDA DE PROTECCIÒN. EQUIPO PERIFERICO PARA ESTACIÒN TOTAL SOKKIA, CON PRISMA.</t>
  </si>
  <si>
    <t>SILLA SECRETARIAL NEGRA  TELA ZUL</t>
  </si>
  <si>
    <t>TRIPIE</t>
  </si>
  <si>
    <t>PRISMA SET</t>
  </si>
  <si>
    <t>SILLA AZUL TUBULAR PLASTICO</t>
  </si>
  <si>
    <t>CINTA METRICA DE 50 MTS</t>
  </si>
  <si>
    <t xml:space="preserve">MULTIFUNCIONAL HP OFFICEJET 7510 IMPRESORA TODO EN UNO </t>
  </si>
  <si>
    <t>ESCRITORIO BASICO 120X60</t>
  </si>
  <si>
    <t>IMPRESORA LASER HP M15W W2G51A</t>
  </si>
  <si>
    <t xml:space="preserve">ESCRITORIO MEO-0512 COLOR AMARILLO </t>
  </si>
  <si>
    <t>ARCHIVERO METALICO GRIS 3 CAJONES</t>
  </si>
  <si>
    <t>LIBRERO MADERA 3 NIVELES</t>
  </si>
  <si>
    <t>SILLA PLEGABLE AZUL</t>
  </si>
  <si>
    <t>SILLA SECRETARIAL GRIS</t>
  </si>
  <si>
    <t>ESTANTE PARA SEMILLAS</t>
  </si>
  <si>
    <t>IMPRESORA LASER SAMSUNG</t>
  </si>
  <si>
    <t>ESCRITORIO 2 CAJONES GRIS METALICO</t>
  </si>
  <si>
    <t>ESCRITORIO CAFÉ DE MADERA 2 CAJONES</t>
  </si>
  <si>
    <t>SILLA AZUL PLEGABLE</t>
  </si>
  <si>
    <t xml:space="preserve">TELEFONO PANASONIC  </t>
  </si>
  <si>
    <t>REGULADOR NEGRO</t>
  </si>
  <si>
    <t>SILLA EJECUTIVA NEGRA PIEL</t>
  </si>
  <si>
    <t>ANAQUEL GRIS METALICO 6 NIVELES</t>
  </si>
  <si>
    <t>GPS ETREX 20</t>
  </si>
  <si>
    <t>MOTO SIERRA GASOLINA PROF</t>
  </si>
  <si>
    <t>MOTO SIERRA TELESCOPICA PROF</t>
  </si>
  <si>
    <t xml:space="preserve">EQUIPO P/ESCALAR CON ARNES CUERDA Y LINEA </t>
  </si>
  <si>
    <t>2 TIJERAS P/PODA 8"</t>
  </si>
  <si>
    <t>1 TIJERAS TIPO PERTIGA 5M ALTURA</t>
  </si>
  <si>
    <t xml:space="preserve">2 MACHETES </t>
  </si>
  <si>
    <t>1 SERROTE CURVO</t>
  </si>
  <si>
    <t xml:space="preserve">CLINOMETRO </t>
  </si>
  <si>
    <t>4 CASCO NARANJA CON BARBIQUEJO</t>
  </si>
  <si>
    <t>1 CASCO MOTO SIERRA CON CARETA PROTECTOR DE OIDOS</t>
  </si>
  <si>
    <t>GOGGLES</t>
  </si>
  <si>
    <t>CHAPARRERAS PARA MOTO SIERRA</t>
  </si>
  <si>
    <t>BOTIQUIN PRIMEROS AUXILIOS</t>
  </si>
  <si>
    <t>ESCRITORIO ROJIZO</t>
  </si>
  <si>
    <t xml:space="preserve">IMP MULTIFUNCIONAL EPSON  ECOTANK </t>
  </si>
  <si>
    <t>IMPRESORA SAMSUNG</t>
  </si>
  <si>
    <t>ANAQUEL METAL NEGRO 6 NIVELES</t>
  </si>
  <si>
    <t>ESCRITORIO DE MADERA 2 CAJONES</t>
  </si>
  <si>
    <t>ESCRITORIO 4 CAJONES</t>
  </si>
  <si>
    <t>ESCRITORIO COLOR ROJIZO CON NEGRO Y 1 CAJÓN</t>
  </si>
  <si>
    <t>SILLA DE PLASTICO AZUL PLEGABLE</t>
  </si>
  <si>
    <t xml:space="preserve"> ANAQUELES CON 4 COMPARTIMENTOS</t>
  </si>
  <si>
    <t>SILLON EJECUTIVO FORRADO EN VINIL, COLOR NEGRO</t>
  </si>
  <si>
    <t>ENGARGOLADORA</t>
  </si>
  <si>
    <t>ESCRITORIO DE MADERA CAFÉ</t>
  </si>
  <si>
    <t>SILLA SECRETARIA NEGRA</t>
  </si>
  <si>
    <t>ARCHIVERO GRIS METALICO 4 GAVETAS</t>
  </si>
  <si>
    <t>ESCRITORIO 2 GAVETAS</t>
  </si>
  <si>
    <t>MULTIFUNCIONAL HP OFFICEJET 7510 IMPRESORA TODO EN UNO FAC 139</t>
  </si>
  <si>
    <t>IMPRESORA LASER HP M12W FAC 280</t>
  </si>
  <si>
    <t>ARCHIVERO GRIS 3 GAVETAS</t>
  </si>
  <si>
    <t>SILLA AZUL PLASTICO</t>
  </si>
  <si>
    <t>ESCRITORIO METALICO 5 GAVETAS</t>
  </si>
  <si>
    <t>SILLA EJECUTIVA NEGRA GIRATORIA</t>
  </si>
  <si>
    <t>ESCRITORIO GRIS 2 CAJONES</t>
  </si>
  <si>
    <t>ESTANDARTE DE PRESIDENCIA MUNICIPAL MAYO 5 DE 1924</t>
  </si>
  <si>
    <t>ESCRITORIO EJECUTIVO 4 CAJONES DE MADERA COLOR CAFÉ CLARO</t>
  </si>
  <si>
    <t>MESA DE MADERA COLOR CAFÉ</t>
  </si>
  <si>
    <t>SILLA GIRATORIA COLOR NEGRO</t>
  </si>
  <si>
    <t>ESCRITORIO GRIS 2 GAVETAS</t>
  </si>
  <si>
    <t>SILLA PLASTICO AZUL</t>
  </si>
  <si>
    <t>SILLON EJECUTIVO ASIENTO Y RESPALDO DECOPIEL NEGRO</t>
  </si>
  <si>
    <t xml:space="preserve">RADIO PORTATIL ANALOGICO ICOM 16 CANALES </t>
  </si>
  <si>
    <t>1345-MOBEQ-TM-0034</t>
  </si>
  <si>
    <t>1345-MOBEQ-TM-0035</t>
  </si>
  <si>
    <t>1345-MOBEQ-TM-0036</t>
  </si>
  <si>
    <t>1345-MOBEQ-TM-0037</t>
  </si>
  <si>
    <t>1345-MOBEQ-REF-0001</t>
  </si>
  <si>
    <t>1345-MOBEQ-REF-0002</t>
  </si>
  <si>
    <t>1345-MOBEQ-REF-0003</t>
  </si>
  <si>
    <t>1345-MOBEQ-REF-0004</t>
  </si>
  <si>
    <t>1345-MOBEQ-REF-0005</t>
  </si>
  <si>
    <t>1345-MOBEQ-REF-0006</t>
  </si>
  <si>
    <t>1345-MOBEQ-REF-0007</t>
  </si>
  <si>
    <t>1345-MOBEQ-REF-0008</t>
  </si>
  <si>
    <t>1345-MOBEQ-REF-0009</t>
  </si>
  <si>
    <t>1345-MOBEQ-REF-0010</t>
  </si>
  <si>
    <t>1345-MOBEQ-REF-0011</t>
  </si>
  <si>
    <t>1345-MOBEQ-REF-0012</t>
  </si>
  <si>
    <t>1345-MOBEQ-REF-0013</t>
  </si>
  <si>
    <t>1345-MOBEQ-REF-0014</t>
  </si>
  <si>
    <t>1345-MOBEQ-REF-0015</t>
  </si>
  <si>
    <t>1345-MOBEQ-REF-0016</t>
  </si>
  <si>
    <t>1345-MOBEQ-REF-0017</t>
  </si>
  <si>
    <t>1345-MOBEQ-REF-0018</t>
  </si>
  <si>
    <t>1345-MOBEQ-REF-0019</t>
  </si>
  <si>
    <t>1345-MOBEQ-REF-0020</t>
  </si>
  <si>
    <t>1345-MOBEQ-JM-0001</t>
  </si>
  <si>
    <t>1345-MOBEQ-JM-0002</t>
  </si>
  <si>
    <t>1345-MOBEQ-JM-0003</t>
  </si>
  <si>
    <t>1345-MOBEQ-JM-0004</t>
  </si>
  <si>
    <t>1345-MOBEQ-JM-0005</t>
  </si>
  <si>
    <t>1345-MOBEQ-JM-0006</t>
  </si>
  <si>
    <t>1345-MOBEQ-JM-0007</t>
  </si>
  <si>
    <t>1345-MOBEQ-JM-0008</t>
  </si>
  <si>
    <t>1345-MOBEQ-JM-0009</t>
  </si>
  <si>
    <t>1345-MOBEQ-JM-0010</t>
  </si>
  <si>
    <t>1345-MOBEQ-JM-0011</t>
  </si>
  <si>
    <t>1345-MOBEQ-JM-0012</t>
  </si>
  <si>
    <t>1345-MOBEQ-JM-0014</t>
  </si>
  <si>
    <t>1345-MOBEQ-JM-0015</t>
  </si>
  <si>
    <t>1345-MOBEQ-JM-0016</t>
  </si>
  <si>
    <t>1345-MOBEQ-JM-0017</t>
  </si>
  <si>
    <t>1345-MOBEQ-JM-0018</t>
  </si>
  <si>
    <t>1345-MOBEQ-OP-0001</t>
  </si>
  <si>
    <t>1345-MOBEQ-OP-0002</t>
  </si>
  <si>
    <t>1345-MOBEQ-OP-0003</t>
  </si>
  <si>
    <t>1345-MOBEQ-OP-0004</t>
  </si>
  <si>
    <t>1345-MOBEQ-OP-0005</t>
  </si>
  <si>
    <t>1345-MOBEQ-OP-0006</t>
  </si>
  <si>
    <t>1345-MOBEQ-OP-0007</t>
  </si>
  <si>
    <t>1345-MOBEQ-OP-0008</t>
  </si>
  <si>
    <t>1345-MOBEQ-OP-0009</t>
  </si>
  <si>
    <t>1345-MOBEQ-OP-0010</t>
  </si>
  <si>
    <t>1345-MOBEQ-OP-0011</t>
  </si>
  <si>
    <t>1345-MOBEQ-OP-0012</t>
  </si>
  <si>
    <t>1345-MOBEQ-OP-0013</t>
  </si>
  <si>
    <t>1345-MOBEQ-OP-0014</t>
  </si>
  <si>
    <t>1345-MOBEQ-OP-0015</t>
  </si>
  <si>
    <t>1345-MOBEQ-OP-0016</t>
  </si>
  <si>
    <t>1345-MOBEQ-OP-0017</t>
  </si>
  <si>
    <t>1345-MOBEQ-OP-0018</t>
  </si>
  <si>
    <t>1345-MOBEQ-OP-0022</t>
  </si>
  <si>
    <t>1345-MOBEQ-OP-0023</t>
  </si>
  <si>
    <t>1345-MOBEQ-OP-0024</t>
  </si>
  <si>
    <t>1345-MOBEQ-OP-0025</t>
  </si>
  <si>
    <t>1345-MOBEQ-OP-0026</t>
  </si>
  <si>
    <t>1345-MOBEQ-OP-0027</t>
  </si>
  <si>
    <t>1345-MOBEQ-OP-0028</t>
  </si>
  <si>
    <t>1345-MOBEQ-OP-0029</t>
  </si>
  <si>
    <t>1345-MOBEQ-OP-0030</t>
  </si>
  <si>
    <t>1345-MOBEQ-OP-0031</t>
  </si>
  <si>
    <t>1345-MOBEQ-OP-0032</t>
  </si>
  <si>
    <t>1345-MOBEQ-OP-0033</t>
  </si>
  <si>
    <t>1345-MOBEQ-OP-0034</t>
  </si>
  <si>
    <t>1345-MOBEQ-OP-0035</t>
  </si>
  <si>
    <t>1345-MOBEQ-OP-0036</t>
  </si>
  <si>
    <t>1345-MOBEQ-OP-0037</t>
  </si>
  <si>
    <t>1345-MOBEQ-OP-0038</t>
  </si>
  <si>
    <t>1345-MOBEQ-OP-0039</t>
  </si>
  <si>
    <t>1345-MOBEQ-OP-0040</t>
  </si>
  <si>
    <t>1345-MOBEQ-OP-0041</t>
  </si>
  <si>
    <t>1345-MOBEQ-OP-0042</t>
  </si>
  <si>
    <t>1345-MOBEQ-OP-0053</t>
  </si>
  <si>
    <t>1345-MOBEQ-DP-0043</t>
  </si>
  <si>
    <t>1345-MOBEQ-DP-0007</t>
  </si>
  <si>
    <t>1345-MOBEQ-DP-0003</t>
  </si>
  <si>
    <t>1345-MOBEQ-DS-0001</t>
  </si>
  <si>
    <t>1345-MOBEQ-DS-0002</t>
  </si>
  <si>
    <t>1345-MOBEQ-DS-0003</t>
  </si>
  <si>
    <t>1345-MOBEQ-DS-0004</t>
  </si>
  <si>
    <t>1345-MOBEQ-DS-0005</t>
  </si>
  <si>
    <t>1345-MOBEQ-DS-0006</t>
  </si>
  <si>
    <t>1345-MOBEQ-DS-0007</t>
  </si>
  <si>
    <t>1345-MOBEQ-DS-0008</t>
  </si>
  <si>
    <t>1345-MOBEQ-DS-0009</t>
  </si>
  <si>
    <t>1345-MOBEQ-DS-0010</t>
  </si>
  <si>
    <t>1345-MOBEQ-DS-0011</t>
  </si>
  <si>
    <t>1345-MOBEQ-DS-0012</t>
  </si>
  <si>
    <t>1345-MOBEQ-DS-0013</t>
  </si>
  <si>
    <t>1345-MOBEQ-DS-0018</t>
  </si>
  <si>
    <t>1345-MOBEQ-DA-0001</t>
  </si>
  <si>
    <t>1345-MOBEQ-DA-0002</t>
  </si>
  <si>
    <t>1345-MOBEQ-DA-0003</t>
  </si>
  <si>
    <t>1345-MOBEQ-DA-0004</t>
  </si>
  <si>
    <t>1345-MOBEQ-DA-0005</t>
  </si>
  <si>
    <t>1345-MOBEQ-DA-0006</t>
  </si>
  <si>
    <t>1345-MOBEQ-DA-0007</t>
  </si>
  <si>
    <t>1345-MOBEQ-DA-0008</t>
  </si>
  <si>
    <t>1345-MOBEQ-DA-0009</t>
  </si>
  <si>
    <t>1345-MOBEQ-DA-0010</t>
  </si>
  <si>
    <t>1345-MOBEQ-DA-0011</t>
  </si>
  <si>
    <t>1345-MOBEQ-DA-0012</t>
  </si>
  <si>
    <t>1345-MOBEQ-DA-0014</t>
  </si>
  <si>
    <t>1345-MOBEQ-DA-0015</t>
  </si>
  <si>
    <t>1345-MOBEQ-DA-0016</t>
  </si>
  <si>
    <t>1345-MOBEQ-DA-0017</t>
  </si>
  <si>
    <t>1345-MOBEQ-DA-0018</t>
  </si>
  <si>
    <t>1345-MOBEQ-DA-0019</t>
  </si>
  <si>
    <t>1345-MOBEQ-DA-0020</t>
  </si>
  <si>
    <t>1345-MOBEQ-DA-0021</t>
  </si>
  <si>
    <t>1345-MOBEQ-DA-0022</t>
  </si>
  <si>
    <t>1345-MOBEQ-DA-0023</t>
  </si>
  <si>
    <t>1345-MOBEQ-DA-0024</t>
  </si>
  <si>
    <t>1345-MOBEQ-DA-0025</t>
  </si>
  <si>
    <t>1345-MOBEQ-DA-0026</t>
  </si>
  <si>
    <t>1345-MOBEQ-DA-0027</t>
  </si>
  <si>
    <t>1345-MOBEQ-CONT-0001</t>
  </si>
  <si>
    <t>1345-MOBEQ-CONT-0003</t>
  </si>
  <si>
    <t>1345-MOBEQ-CONT-0004</t>
  </si>
  <si>
    <t>1345-MOBEQ-CONT-0005</t>
  </si>
  <si>
    <t>1345-MOBEQ-CONT-0006</t>
  </si>
  <si>
    <t>1345-MOBEQ-CONT-0007</t>
  </si>
  <si>
    <t>1345-MOBEQ-CONT-0008</t>
  </si>
  <si>
    <t>1345-MOBEQ-CONT-0009</t>
  </si>
  <si>
    <t>1345-MOBEQ-CONT-0010</t>
  </si>
  <si>
    <t>1345-MOBEQ-CONT-0011</t>
  </si>
  <si>
    <t>1345-MOBEQ-CONT-0012</t>
  </si>
  <si>
    <t>1345-MOBEQ-CONT-0013</t>
  </si>
  <si>
    <t>1345-MOBEQ-CONT-0020</t>
  </si>
  <si>
    <t>1345-MOBEQ-CONT-0021</t>
  </si>
  <si>
    <t>1345-MOBEQ-CONT-0022</t>
  </si>
  <si>
    <t>1345-MOBEQ-RP-0001</t>
  </si>
  <si>
    <t>1345-MOBEQ-RP-0002</t>
  </si>
  <si>
    <t>1345-MOBEQ-RP-0003</t>
  </si>
  <si>
    <t>1345-MOBEQ-RP-0004</t>
  </si>
  <si>
    <t>1345-MOBEQ-RP-0005</t>
  </si>
  <si>
    <t>1345-MOBEQ-RP-0006</t>
  </si>
  <si>
    <t>1345-MOBEQ-CM-0001</t>
  </si>
  <si>
    <t>1345-MOBEQ-CM-0002</t>
  </si>
  <si>
    <t>1345-MOBEQ-CM-0003</t>
  </si>
  <si>
    <t>1345-MOBEQ-CM-0004</t>
  </si>
  <si>
    <t>1345-MOBEQ-CM-0005</t>
  </si>
  <si>
    <t>1345-MOBEQ-CM-0006</t>
  </si>
  <si>
    <t>1345-MOBEQ-ECD-0001</t>
  </si>
  <si>
    <t>1345-MOBEQ-ECD-0002</t>
  </si>
  <si>
    <t>1345-MOBEQ-ECD-0005</t>
  </si>
  <si>
    <t>1345-MOBEQ-TUR-0001</t>
  </si>
  <si>
    <t>1345-MOBEQ-TUR-0002</t>
  </si>
  <si>
    <t>1345-MOBEQ-TUR-0003</t>
  </si>
  <si>
    <t>1345-MOBEQ-TUR-0004</t>
  </si>
  <si>
    <t>1345-MOBEQ-TUR-0005</t>
  </si>
  <si>
    <t>1345-MOBEQ-TUR-0006</t>
  </si>
  <si>
    <t>1345-MOBEQ-PC-0001</t>
  </si>
  <si>
    <t>1345-MOBEQ-PC-0002</t>
  </si>
  <si>
    <t>1345-MOBEQ-PC-0003</t>
  </si>
  <si>
    <t>1345-MOBEQ-PC-0004</t>
  </si>
  <si>
    <t>8HAKG303879</t>
  </si>
  <si>
    <t>VNB6Q00060</t>
  </si>
  <si>
    <t>M15</t>
  </si>
  <si>
    <t>VNB3D27340</t>
  </si>
  <si>
    <t>BROTHER</t>
  </si>
  <si>
    <t>GX-6750</t>
  </si>
  <si>
    <t>A6K436622</t>
  </si>
  <si>
    <t>KX-T56LX</t>
  </si>
  <si>
    <t>2LBAA119658</t>
  </si>
  <si>
    <t>P1102W</t>
  </si>
  <si>
    <t>UND3G61916</t>
  </si>
  <si>
    <t>DESKJET2515</t>
  </si>
  <si>
    <t>CN35037H55</t>
  </si>
  <si>
    <t>KX-T5550</t>
  </si>
  <si>
    <t>41BAB152296</t>
  </si>
  <si>
    <t>GRAMIN</t>
  </si>
  <si>
    <t>ETREX TOUCH</t>
  </si>
  <si>
    <t>TRUPER</t>
  </si>
  <si>
    <t>C463C</t>
  </si>
  <si>
    <t>W98Y176549</t>
  </si>
  <si>
    <t>ADATA</t>
  </si>
  <si>
    <t>ANITISHOCK</t>
  </si>
  <si>
    <t>C634D</t>
  </si>
  <si>
    <t>X5DN056090</t>
  </si>
  <si>
    <t>CE658A</t>
  </si>
  <si>
    <t>VND3R65478</t>
  </si>
  <si>
    <t>CANON</t>
  </si>
  <si>
    <t>F161302</t>
  </si>
  <si>
    <t>HPY10099</t>
  </si>
  <si>
    <t>8HAKG302981</t>
  </si>
  <si>
    <t>8HAKG302044</t>
  </si>
  <si>
    <t>WAM</t>
  </si>
  <si>
    <t>A57412</t>
  </si>
  <si>
    <t>SOKKIA</t>
  </si>
  <si>
    <t>OFFICE JET 7510</t>
  </si>
  <si>
    <t>CN6BM4R0SW</t>
  </si>
  <si>
    <t>VNB3B69577</t>
  </si>
  <si>
    <t>VNB3D84642</t>
  </si>
  <si>
    <t>KX-TS5LX</t>
  </si>
  <si>
    <t>9KAAA22525</t>
  </si>
  <si>
    <t>SAMSUNG</t>
  </si>
  <si>
    <t>ML-1865W</t>
  </si>
  <si>
    <t>Z5RNBKABAQ1467F</t>
  </si>
  <si>
    <t>8LAKI535841</t>
  </si>
  <si>
    <t>COMPLET</t>
  </si>
  <si>
    <t>ETREX 20</t>
  </si>
  <si>
    <t>STHIL</t>
  </si>
  <si>
    <t>PRETUL</t>
  </si>
  <si>
    <t>BAHCO PRADINES</t>
  </si>
  <si>
    <t>L3110</t>
  </si>
  <si>
    <t>X644067586</t>
  </si>
  <si>
    <t>ML-1640</t>
  </si>
  <si>
    <t>14BTBKCQB00035F</t>
  </si>
  <si>
    <t>7DBKE261740</t>
  </si>
  <si>
    <t>VNB3D27325.</t>
  </si>
  <si>
    <t>CN6BM4R0DZ</t>
  </si>
  <si>
    <t>VNB6Q03308</t>
  </si>
  <si>
    <t>CN6BM4R0D4</t>
  </si>
  <si>
    <t>ICOM</t>
  </si>
  <si>
    <t xml:space="preserve">1 ESTACIÒN TOTAL  SOKKIA, </t>
  </si>
  <si>
    <t>ULISES HERNANDEZ JUAREZ</t>
  </si>
  <si>
    <t>TEREZA YASAREL ZERON JIMENEZ</t>
  </si>
  <si>
    <t>SAMUEL MELO BAÑOS</t>
  </si>
  <si>
    <t>MARIO ALEJANDRO RENDÓN CASTAÑEDA</t>
  </si>
  <si>
    <t xml:space="preserve">JAZMIN JUANITA MOHEDANO ARISTA </t>
  </si>
  <si>
    <t>MARCO ANTONIO CALVA ARCEGA</t>
  </si>
  <si>
    <t>ERIKA ZARATE OLVERA</t>
  </si>
  <si>
    <t>DELFINO TELLEZ MERAZ</t>
  </si>
  <si>
    <t>EMMANUEL RAMÍREZ ALVÁREZ</t>
  </si>
  <si>
    <t>JESSICA HERNANDEZ CASTRO</t>
  </si>
  <si>
    <t>RAFAEL CASTILLOS ARISTA</t>
  </si>
  <si>
    <t>HUMBERTO LUNA CEBADA</t>
  </si>
  <si>
    <t>JUHU8308079N3</t>
  </si>
  <si>
    <t>ZEJT900811ET1</t>
  </si>
  <si>
    <t>MEBS900815SW5</t>
  </si>
  <si>
    <t>RECM940426990</t>
  </si>
  <si>
    <t>MOAJ970103DV0</t>
  </si>
  <si>
    <t>CAAM880522GP1</t>
  </si>
  <si>
    <t>ZAOE840307959</t>
  </si>
  <si>
    <t>TEMD770817P61</t>
  </si>
  <si>
    <t>RAAE950624EM9</t>
  </si>
  <si>
    <t>HECJ921016NL2</t>
  </si>
  <si>
    <t>CAAR8808193B2</t>
  </si>
  <si>
    <t>LUCH780325P42</t>
  </si>
  <si>
    <t>SILLA BLANCA PLASTICO</t>
  </si>
  <si>
    <t>SILLA SECRETARIAL</t>
  </si>
  <si>
    <t xml:space="preserve">SILLASECRETARIAL NEGRA </t>
  </si>
  <si>
    <t>CASILLEROS PARA CORREO</t>
  </si>
  <si>
    <t>ARCHIVERO GRIS 3 CAJONES</t>
  </si>
  <si>
    <t>ANAQUEL METALICO 5 NIVELES</t>
  </si>
  <si>
    <t>MOTOSIERRA 4873</t>
  </si>
  <si>
    <t>CATRE INDIVIDUAL</t>
  </si>
  <si>
    <t>3 EXTINTOR DE 9 KG.</t>
  </si>
  <si>
    <t>EXTINTOR DE 6 KG.</t>
  </si>
  <si>
    <t>6 CASCO AMARILLO</t>
  </si>
  <si>
    <t>2 CASCO AZUL</t>
  </si>
  <si>
    <t>8 CASCO NEGRO</t>
  </si>
  <si>
    <t>TRAJE DE BOMBERO</t>
  </si>
  <si>
    <t>7 PICOS</t>
  </si>
  <si>
    <t>6 PALAS</t>
  </si>
  <si>
    <t>3 RASTRILLOS</t>
  </si>
  <si>
    <t>3 AZADON</t>
  </si>
  <si>
    <t>3 MACHETES</t>
  </si>
  <si>
    <t xml:space="preserve">2 HACHAS </t>
  </si>
  <si>
    <t xml:space="preserve">4 MACLAO </t>
  </si>
  <si>
    <t>1 GLUCOMETRO</t>
  </si>
  <si>
    <t>BAUMANOMETRO</t>
  </si>
  <si>
    <t xml:space="preserve">MESA PARA COMPUTADORA BLANCA </t>
  </si>
  <si>
    <t>TANQUE DE OXIGENO 3 MIL LBS.</t>
  </si>
  <si>
    <t>4 INMOVILIZADOR</t>
  </si>
  <si>
    <t>4 COLLARIN</t>
  </si>
  <si>
    <t xml:space="preserve">2 BVM </t>
  </si>
  <si>
    <t>CAMILLA PEDIÁTRICA</t>
  </si>
  <si>
    <t>ARAÑA</t>
  </si>
  <si>
    <t xml:space="preserve">CAMILLA MARINA </t>
  </si>
  <si>
    <t>JUEGO DE FÉRULAS CON 4</t>
  </si>
  <si>
    <t xml:space="preserve">2 CHALECOS DE EXTRICACIÓN </t>
  </si>
  <si>
    <t>TANQUE DE OXIGENO</t>
  </si>
  <si>
    <t>TABLA RCP</t>
  </si>
  <si>
    <t xml:space="preserve">BAUMA FIJA </t>
  </si>
  <si>
    <t xml:space="preserve">CARRO CAMILLA </t>
  </si>
  <si>
    <t>RADIO DE MATRA FIJO</t>
  </si>
  <si>
    <t>RADIO FIJO 2M MUNICIPAL</t>
  </si>
  <si>
    <t xml:space="preserve">JUEGO DE INMOVILIZADORES </t>
  </si>
  <si>
    <t>2 TABLA RÍGIDA</t>
  </si>
  <si>
    <t>2 COLLARIN</t>
  </si>
  <si>
    <t xml:space="preserve">JUEGO DE FÉRULAS </t>
  </si>
  <si>
    <t xml:space="preserve">ARAÑA </t>
  </si>
  <si>
    <t>COMODO COLOR AZUL</t>
  </si>
  <si>
    <t>TANQUE DE 1000LTS.</t>
  </si>
  <si>
    <t>MOTO BOMBA DE 4.8 KW</t>
  </si>
  <si>
    <t>3 MANGUERAS</t>
  </si>
  <si>
    <t>2 PITONES 1 ½</t>
  </si>
  <si>
    <t>MANGUERA DE 30M.(NUEVA)</t>
  </si>
  <si>
    <t xml:space="preserve">CIZALLAS GRANDES </t>
  </si>
  <si>
    <t>2 TRAJES DE APICULTOR</t>
  </si>
  <si>
    <t>EXTINTOR DE 50 KG</t>
  </si>
  <si>
    <t>1345-MOBEQ-PC-0006</t>
  </si>
  <si>
    <t>1345-MOBEQ-PC-0007</t>
  </si>
  <si>
    <t>1345-MOBEQ-PC-0008</t>
  </si>
  <si>
    <t>1345-MOBEQ-PC-0010</t>
  </si>
  <si>
    <t>1345-MOBEQ-PC-0011</t>
  </si>
  <si>
    <t>1345-MOBEQ-PC-0012</t>
  </si>
  <si>
    <t>1345-MOBEQ-PC-0013</t>
  </si>
  <si>
    <t>1345-MOBEQ-PC-0014</t>
  </si>
  <si>
    <t>1345-MOBEQ-PC-0015</t>
  </si>
  <si>
    <t>1345-MOBEQ-PC-0016</t>
  </si>
  <si>
    <t>1345-MOBEQ-PC-0017</t>
  </si>
  <si>
    <t>1345-MOBEQ-PC-0018</t>
  </si>
  <si>
    <t>1345-MOBEQ-PC-0020</t>
  </si>
  <si>
    <t>1345-MOBEQ-PC-0021</t>
  </si>
  <si>
    <t>1345-MOBEQ-PC-0022</t>
  </si>
  <si>
    <t>1345-MOBEQ-PC-0023</t>
  </si>
  <si>
    <t>1345-MOBEQ-PC-0024</t>
  </si>
  <si>
    <t>1345-MOBEQ-PC-0025</t>
  </si>
  <si>
    <t>1345-MOBEQ-PC-0026</t>
  </si>
  <si>
    <t>1345-MOBEQ-PC-0027</t>
  </si>
  <si>
    <t>1345-MOBEQ-PC-0028</t>
  </si>
  <si>
    <t>1345-MOBEQ-PC-0029</t>
  </si>
  <si>
    <t>1345-MOBEQ-PC-0030</t>
  </si>
  <si>
    <t>1345-MOBEQ-PC-0031</t>
  </si>
  <si>
    <t>1345-MOBEQ-PC-0032</t>
  </si>
  <si>
    <t>1345-MOBEQ-PC-0033</t>
  </si>
  <si>
    <t>1345-MOBEQ-PC-0034</t>
  </si>
  <si>
    <t>1345-MOBEQ-PC-0066</t>
  </si>
  <si>
    <t>1345-MOBEQ-PC-0068</t>
  </si>
  <si>
    <t>1345-MOBEQ-PC-AMB073-0035</t>
  </si>
  <si>
    <t>1345-MOBEQ-PC-AMB073-0036</t>
  </si>
  <si>
    <t>1345-MOBEQ-PC-AMB073-0037</t>
  </si>
  <si>
    <t>1345-MOBEQ-PC-AMB073-0038</t>
  </si>
  <si>
    <t>1345-MOBEQ-PC-AMB073-0039</t>
  </si>
  <si>
    <t>1345-MOBEQ-PC-AMB073-0040</t>
  </si>
  <si>
    <t>1345-MOBEQ-PC-AMB073-0041</t>
  </si>
  <si>
    <t>1345-MOBEQ-PC-AMB073-0042</t>
  </si>
  <si>
    <t>1345-MOBEQ-PC-AMB073-0043</t>
  </si>
  <si>
    <t>1345-MOBEQ-PC-AMB073-0044</t>
  </si>
  <si>
    <t>1345-MOBEQ-PC-AMB073-0045</t>
  </si>
  <si>
    <t>1345-MOBEQ-PC-AMB073-0046</t>
  </si>
  <si>
    <t>1345-MOBEQ-PC-AMB073-0047</t>
  </si>
  <si>
    <t>1345-MOBEQ-PC-AMB073-0048</t>
  </si>
  <si>
    <t>1345-MOBEQ-PC-AMB053-0049</t>
  </si>
  <si>
    <t>1345-MOBEQ-PC-AMB053-0050</t>
  </si>
  <si>
    <t>1345-MOBEQ-PC-AMB053-0051</t>
  </si>
  <si>
    <t>1345-MOBEQ-PC-AMB053-0052</t>
  </si>
  <si>
    <t>1345-MOBEQ-PC-AMB053-0053</t>
  </si>
  <si>
    <t>1345-MOBEQ-PC-AMB053-0054</t>
  </si>
  <si>
    <t>1345-MOBEQ-PC-AMB053-0055</t>
  </si>
  <si>
    <t>1345-MOBEQ-PC-AMB053-0067</t>
  </si>
  <si>
    <t>1345-MOBEQ-PC-AR-0056</t>
  </si>
  <si>
    <t>1345-MOBEQ-PC-AR-0057</t>
  </si>
  <si>
    <t>1345-MOBEQ-PC-AR-0058</t>
  </si>
  <si>
    <t>1345-MOBEQ-PC-AR-0059</t>
  </si>
  <si>
    <t>1345-MOBEQ-PC-AR-0061</t>
  </si>
  <si>
    <t>1345-MOBEQ-PC-AR-0062</t>
  </si>
  <si>
    <t>1345-MOBEQ-PC-AR-0063</t>
  </si>
  <si>
    <t>MARIANO FLORES AGUILAR</t>
  </si>
  <si>
    <t>CARRO CAMILLA COVID</t>
  </si>
  <si>
    <t>EXTINGUIDOR</t>
  </si>
  <si>
    <t>2 INMOVILIZADORES</t>
  </si>
  <si>
    <t>COLLARIN</t>
  </si>
  <si>
    <t>MULTIFUNCIONAL HP SS293G#B16</t>
  </si>
  <si>
    <t xml:space="preserve"> PROYECTOR BEMQ MS550</t>
  </si>
  <si>
    <t>SILLA EJECUTIVA NEGRA ECO AJUSTABLE</t>
  </si>
  <si>
    <t>SILLA PLASTICA PLEGABLE AZUL</t>
  </si>
  <si>
    <t xml:space="preserve">PROYECTOR </t>
  </si>
  <si>
    <t>IMPRESORA</t>
  </si>
  <si>
    <t>ESCRITORIO DE MADERA CON VIDRIO</t>
  </si>
  <si>
    <t>LLAVES STILSON 16"</t>
  </si>
  <si>
    <t>TARRAJA PARA CUERDA 1/2" A 2" COMPLETA</t>
  </si>
  <si>
    <t>TALADRO DEWALT 20v MAX 2 PILAS</t>
  </si>
  <si>
    <t>PALA</t>
  </si>
  <si>
    <t>PICO</t>
  </si>
  <si>
    <t xml:space="preserve">ARCHIVERO NEGRO 3 CAJONES </t>
  </si>
  <si>
    <t>ARCHIVERO BEIGE 4 CAJONES</t>
  </si>
  <si>
    <t>SILLAS SECRETARIAL NEGRA GIRATORIA</t>
  </si>
  <si>
    <t>SILLAS BLANCA PLASTICO</t>
  </si>
  <si>
    <t>ESCRITORIO CAFÉ DE MADERA</t>
  </si>
  <si>
    <t>VIDEO CASETERA DAEWOO</t>
  </si>
  <si>
    <t>PROYECTOR BENQ</t>
  </si>
  <si>
    <t xml:space="preserve">CAMARA FOTOGRAFICA SONY </t>
  </si>
  <si>
    <t>VIDEO CAMARA DIGITAL BENQ</t>
  </si>
  <si>
    <t xml:space="preserve">DVD LG </t>
  </si>
  <si>
    <t>PANTALLA  HISENSE 29"</t>
  </si>
  <si>
    <t>PROYECTOR EPSON</t>
  </si>
  <si>
    <t xml:space="preserve">MAQUETA GRANDE </t>
  </si>
  <si>
    <t>MAQUETA CHICA</t>
  </si>
  <si>
    <t>BOTARGA</t>
  </si>
  <si>
    <t>MESA PARA COMPUTADORA CAFÉ</t>
  </si>
  <si>
    <t>BOMBA SUMERGIBLE HP 7.5 CRUZ DE OMITLAN</t>
  </si>
  <si>
    <t xml:space="preserve">BOMBA SUMERGIBLE HP 15 SAN ANTONIO EL PASO </t>
  </si>
  <si>
    <t xml:space="preserve">BOMBA SUMERGIBLE HP 7.5 Y 5.0 EL PERICO </t>
  </si>
  <si>
    <t>BOMBA SUMERGIBLE 40 HP PEÑA LARGA</t>
  </si>
  <si>
    <t>ELECTROBOMBA DE BODEGA</t>
  </si>
  <si>
    <t>MOTO BOMBA AC EVANS 4HP</t>
  </si>
  <si>
    <t>TELEVISION</t>
  </si>
  <si>
    <t>BOMBA SUMERGIBLE EL ZAUZ</t>
  </si>
  <si>
    <t>BOMBA SUMERGIBLE PUENTECILLAS</t>
  </si>
  <si>
    <t>BOMBA SUMERGIBLE MIXQUIAPAN</t>
  </si>
  <si>
    <t>BOMBA SUMERGIBLE BARRIO LOS FRAGOSO</t>
  </si>
  <si>
    <t>BOMBA SUMERGIBLE POSO PROFUNDO</t>
  </si>
  <si>
    <t>SILLA SECRETARIAL COLOR NEGRO</t>
  </si>
  <si>
    <t>ARCHIVERO METALICO DE 4 CAJONES MARCA  FUTURA EN REGULAR ESTADO.</t>
  </si>
  <si>
    <t>ESCRITORIO METALICO DE 3 CAJONES EN REGULAR ESTADO.</t>
  </si>
  <si>
    <t>ANAQUEL DE PALSTICO DE 4 COMPARTIMENTOS EN BUEN ESTADO.</t>
  </si>
  <si>
    <t>TELEFONO NEGRO PANASONIC</t>
  </si>
  <si>
    <t xml:space="preserve">SILLA DE PLASTICO AZUL </t>
  </si>
  <si>
    <t>SILLA BLANCA DE PLASTICO</t>
  </si>
  <si>
    <t>MESA DE OFICINA NEGRO/CAFÉ</t>
  </si>
  <si>
    <t>ESTANTE NEGRO 6 NIVELES</t>
  </si>
  <si>
    <t>PLOTTER MODELO DESIGNJET T 120 24"</t>
  </si>
  <si>
    <t xml:space="preserve">NO BREAK SMARTBITT MODELO NB900LCD </t>
  </si>
  <si>
    <t>GPS TOPOGRAFICO CON PROCESADOR ARM 9</t>
  </si>
  <si>
    <t>MULTIFUNCIONAL MFCJ630DW</t>
  </si>
  <si>
    <t xml:space="preserve">CAMAR FOTOGRAFICA  NIKON </t>
  </si>
  <si>
    <t xml:space="preserve">DISTANCIOMETRO LEICA D810 </t>
  </si>
  <si>
    <t xml:space="preserve">ESCRITORIO METALICO GRIS 4 CAJONES </t>
  </si>
  <si>
    <t>HP LASERJET PRO M12W FAC 174</t>
  </si>
  <si>
    <t>MESA PARA COMPUTADORA COLOR BEIGE</t>
  </si>
  <si>
    <t>BANDERA MONUMENTAL</t>
  </si>
  <si>
    <t>ARMERO DE MADERA</t>
  </si>
  <si>
    <t>TANQUE DE GAS DE 20 KG.</t>
  </si>
  <si>
    <t>RADIO MATRA</t>
  </si>
  <si>
    <t>ANAQUEL DE MADERA DE 1.95 X 1.25</t>
  </si>
  <si>
    <t>ESCRITORIO METALICO CON 3 CAJONES</t>
  </si>
  <si>
    <t>ARCHIVERO DE MADERA CAFÉ</t>
  </si>
  <si>
    <t>ARCHIVERO METALICO CON 3 CAJONES BLANCO</t>
  </si>
  <si>
    <t>KIT RADIO BASE ICOM ANALOGICO</t>
  </si>
  <si>
    <t xml:space="preserve">RADIO PORTATIL ANALOGICO ICOM 128 CANALES </t>
  </si>
  <si>
    <t>KIT BASICO PRIMER RESPONDIENTE P/PATRULLA</t>
  </si>
  <si>
    <t>5 SILLA DE TELA NEGRA</t>
  </si>
  <si>
    <t xml:space="preserve">NO BREAK </t>
  </si>
  <si>
    <t>PIZARRON BLANCO ACILICO</t>
  </si>
  <si>
    <t>ESCRITORIO METALICO CON 5 CAJONES</t>
  </si>
  <si>
    <t>ARCHIVERO METALICO CON 7 GAVETAS</t>
  </si>
  <si>
    <t>ARCHIVERO METALICO CON 3 GAVETAS</t>
  </si>
  <si>
    <t xml:space="preserve"> 2 MESAS BEIGE</t>
  </si>
  <si>
    <t xml:space="preserve"> 2 MESAS INFANTIL</t>
  </si>
  <si>
    <t xml:space="preserve"> 6 SILLAS INFANTIL DE MADERA</t>
  </si>
  <si>
    <t xml:space="preserve"> 2 SILLA PARA ADULTO MADERA</t>
  </si>
  <si>
    <t xml:space="preserve"> SILLA PARA ADULTO NEGRA VINIL</t>
  </si>
  <si>
    <t xml:space="preserve"> SILLA PARA ADULTO AZUL PLASTICO</t>
  </si>
  <si>
    <t>11 ESTANTE PARA LIBROS VERDES 1.90</t>
  </si>
  <si>
    <t>3  ESTANTE PARA LIBROS AMARILLO 1.90</t>
  </si>
  <si>
    <t>6 ESTANTE PARA LIBROS BEIGE 1.90</t>
  </si>
  <si>
    <t>4 ESTANTE PARA LIBROS VERDES 1.10</t>
  </si>
  <si>
    <t>3 ESTANTE PARA LIBROS BEIGE 1.10</t>
  </si>
  <si>
    <t>MUEBLE PARA CATALOGO COLOR BEIGE</t>
  </si>
  <si>
    <t>2 MUEBLE PARA CATALOGO COLOR AMARILLO</t>
  </si>
  <si>
    <t>MESA PARA CATOLOGO COLOR GRIS</t>
  </si>
  <si>
    <t>CARRO TRANSPORTADOR COLOR BEIGE</t>
  </si>
  <si>
    <t>10 ESTANTE PARA LIBROS OSTION 1.90</t>
  </si>
  <si>
    <t>128 CHARLOAS DIV. COLORES</t>
  </si>
  <si>
    <t>48 SOPORTALIBROS NARANJA</t>
  </si>
  <si>
    <t>9 SOPORTALIBROS GRIS</t>
  </si>
  <si>
    <t>4 MESA PARA ADULTO COLOR CAFÉ</t>
  </si>
  <si>
    <t>3 MESA INFANTIL COLOR CAFÉ</t>
  </si>
  <si>
    <t>14 SILLA PARA ADULTO COLOR GUINDA</t>
  </si>
  <si>
    <t>12 SILLA INFANTIL COLOR GUINDA</t>
  </si>
  <si>
    <t xml:space="preserve">LIBRERO PORTA REVISTAS </t>
  </si>
  <si>
    <t>15 PLACAS AZULES METALICAS</t>
  </si>
  <si>
    <t>10 BASES AZULES DE AVISO</t>
  </si>
  <si>
    <t>ANAQUEL GRIS 5 NIVELES</t>
  </si>
  <si>
    <t>TABLETA KINDLE</t>
  </si>
  <si>
    <t xml:space="preserve">ESCRITORIO CON CUATRO CAJONES METALICO DE COLOR GRIS </t>
  </si>
  <si>
    <t>MESA PARA COMPUTADORA 3 DIVICIONES</t>
  </si>
  <si>
    <t>MESA DE ESCRITORIO PARA EQUIPO DE COMPUTO</t>
  </si>
  <si>
    <t>11 ESTANTE PARA LIBROS GRANDES NARANJA</t>
  </si>
  <si>
    <t>3 ESTANTE PARA LIBROS GRANDES AMARILLO</t>
  </si>
  <si>
    <t>ESTANTE PARA LIBROS GRANDES BEIGE</t>
  </si>
  <si>
    <t>3 ESTANTE PARA LIBROS CHICO NARANJA</t>
  </si>
  <si>
    <t xml:space="preserve">64 CHAROLAS NARANJA </t>
  </si>
  <si>
    <t xml:space="preserve">6 CHAROLAS BEIGE </t>
  </si>
  <si>
    <t>CARRO PORTALIBROS</t>
  </si>
  <si>
    <t>TARJETERO CON 12 CAJONES DE COLOR NARANJA C/ AMARILLO Y VERDE</t>
  </si>
  <si>
    <t xml:space="preserve">3 MESAS PARA ADULTO </t>
  </si>
  <si>
    <t xml:space="preserve">2 MESAS PARA NIÑO </t>
  </si>
  <si>
    <t>12 SILLAS GRANDES</t>
  </si>
  <si>
    <t>19 SILLAS CHICAS</t>
  </si>
  <si>
    <t>79 SOPORTA LIBROS NARANJAS</t>
  </si>
  <si>
    <t>5 SEPARADORES BEIGE</t>
  </si>
  <si>
    <t>REGULADOR MICROSP 6 TOMA CORRIENTE</t>
  </si>
  <si>
    <t>ROTER LINKSTAR</t>
  </si>
  <si>
    <t>REGULADOR MESC</t>
  </si>
  <si>
    <t>ROTER NEXXT</t>
  </si>
  <si>
    <t>CANON POWER SHOP PLATA FAC 280</t>
  </si>
  <si>
    <t xml:space="preserve">IMPRESORA PORTATIL CANON </t>
  </si>
  <si>
    <t>BASCULA COLOR BLANCO, DIGITAL MARCA SECA</t>
  </si>
  <si>
    <t>BASCULA COLOR BLANCO</t>
  </si>
  <si>
    <t>ESCRITORIO DE MADERA DE 4 CAJONES</t>
  </si>
  <si>
    <t>ARCHIVERO DE MADERA, COLOR MADERA CON 3 CAJONES</t>
  </si>
  <si>
    <t>ARCHIVERO METALICO, COLOR GRIS  CON 4 CAJONES</t>
  </si>
  <si>
    <t>MESA DE TRABAJO DE PLASTICO Y METAL, COLOR ROJO CEREZA</t>
  </si>
  <si>
    <t>SILLA SECRETARIAL COLOR NEGRO, CON PISTON GIRATORIO</t>
  </si>
  <si>
    <t>SILLA EJECUTIVA FORRADA EN PIEL CON RESPALDO, COLOR NEGRO</t>
  </si>
  <si>
    <t>PIZARRON COLOR BLANCO</t>
  </si>
  <si>
    <t>SILLA GIRATORIA SECRETARIAL</t>
  </si>
  <si>
    <t>JUEGO DE NACIMIENTO EN RESINA Y FIBRA DE VIDRIO</t>
  </si>
  <si>
    <t>FOTOGRAFIA DE LA PRESIDENTA DE DIF ESTATAL</t>
  </si>
  <si>
    <t xml:space="preserve">AMPLIFICADOR </t>
  </si>
  <si>
    <t>SILLA EJECUTIVA DE PIEL</t>
  </si>
  <si>
    <t>TELEFONO INALAMBRICO</t>
  </si>
  <si>
    <t xml:space="preserve">ESCRITORIO EN L </t>
  </si>
  <si>
    <t>IMPRESORA HP P1102W</t>
  </si>
  <si>
    <t>63 SILLA APILABLE PARA ADULTO ASIENTO Y RESPALDO EN FORMA DE CONCHA CON INYECCION DE POLIPROPILENO EN COLOR VERDE PASTO</t>
  </si>
  <si>
    <t>4 MESA DE TRABAJO CON CUBIERTA DE MADERA DE PINO COLOR NOGAL CON MEDIDAS DE 1.52X.75X.75 DE ALTURA</t>
  </si>
  <si>
    <t>4 ESTANTE REFORZADO PARA USO INDUSTRIAL CON LAMINA DE CALIBRE 22” Y POSTE CALIBRE DE 14” CON 5 ENTREPAÑOS MOVILES Y UNA ALTURA DE 1.80 MTS. LONGITUD DE 86CM Y FONDO DE46CM EN COLOR BIEGE</t>
  </si>
  <si>
    <t>ESCRITORIO SECRETARIAL METALICO DE 120X75X75 CMS.FABRICADO EN LAMINA DE ACERO ROLADA EN FRIO Y TERMINADA EN PINTURA HORNEADA COLOR ARENA CON PATAS TUBULARES DE 1”1/4X1”1/4 CAL.18, CON REGATONES NIVELADORES,CUBIERTA DE POLIPROPILENOARTICULADO COLOR NOGAL</t>
  </si>
  <si>
    <t>ARCHIVERO METALICO VERTICAL 4 GAVETAS TAMAÑO OFICIO SISTEMA DE CARPETAS COLGANTES,CERRADURA GENERAL LAMINA ROLADA EN FRIO DE GRUESO CALIBRE PINTURA HORNEADA COLOR ARENA</t>
  </si>
  <si>
    <t>MAQUINA DE ESCRIBIR MECANICA METALICA SECRETARIAL CON CARRO DE 38CMS</t>
  </si>
  <si>
    <t>GABINETE UNIVERSAL METALICO DE 88X40X180 CMS. CON 4 ENTREPAÑOSMOVILES Y DOS PUERTAS CON CHAPA TERMINANDO EN PINTURA HORNEADA COLOR ARENA</t>
  </si>
  <si>
    <t>2 PIZARRON BLANCO DE ACRILICO CON MEDIDAS DE 1.50X.90 CM. MARCO DE ALUMINIO Y PORTA BORRADOR.</t>
  </si>
  <si>
    <t xml:space="preserve">GRABADORA CON CASETTE CD </t>
  </si>
  <si>
    <t>EXTINTOR NUEVO CARGADO C/POLVO QUIMICO SECO ABC NORMADO, CON CAPACIDAD DE 4.5 KGS, EQUIPADO CON MANOMETRO, INDICADOR DE PRESION, MANGUERA DE DESCARGA Y SOPORTE PARA COLOCACION DE LETRERO.</t>
  </si>
  <si>
    <t>PAQUETE DE MATERIAL DIDACTICO</t>
  </si>
  <si>
    <t>SILLA SECRETARIAL TELA AZUL/NEGRO</t>
  </si>
  <si>
    <t xml:space="preserve">MESA MADERA ANARANJADA </t>
  </si>
  <si>
    <t>SILLON PIEL NEGRO</t>
  </si>
  <si>
    <t>MUEBLE MADERA LARGO 4 PUERTAS</t>
  </si>
  <si>
    <t>5 CARRITOS MANUALES RECOLECTORES DE BASURA</t>
  </si>
  <si>
    <t>10 CONTENEDORES DE BASURA NEGROS</t>
  </si>
  <si>
    <t>4 CONTENEDORES DE BASURA ANARANJADOS</t>
  </si>
  <si>
    <t>ANQUEL LARGO GRIS 7 COMPARTIMIENTOS</t>
  </si>
  <si>
    <t xml:space="preserve">3 ANAQUEL GRIS 7 COMPARTIMIENTOS </t>
  </si>
  <si>
    <t xml:space="preserve">3 ANAQUEL BLANCO 7 COMPARTIMIENTOS </t>
  </si>
  <si>
    <t>2 ANAQUEL NEGRO 6 COMPARTIMIENTOS</t>
  </si>
  <si>
    <t xml:space="preserve">2 ANAQUEL GRIS 6 COMPARTIMIENTOS </t>
  </si>
  <si>
    <t xml:space="preserve">ANAQUEL GRIS 4 COMPARTIMIENTOS </t>
  </si>
  <si>
    <t>2 ANAQUEL BEIGE</t>
  </si>
  <si>
    <t>SILLA DE MADERA</t>
  </si>
  <si>
    <t>2 ANAQUEL NEGROS 6 COMPARTIMIENTOS</t>
  </si>
  <si>
    <t>MESA DE MADERA CAFÉ</t>
  </si>
  <si>
    <t>1345-MOBEQ-PC-AR-0064</t>
  </si>
  <si>
    <t>1345-MOBEQ-PC-AMB1175-0070</t>
  </si>
  <si>
    <t>1345-MOBEQ-PC-AMB1175-0071</t>
  </si>
  <si>
    <t>1345-MOBEQ-PC-AMB1175-0072</t>
  </si>
  <si>
    <t>1345-MOBEQ-PC-AMB1175-0073</t>
  </si>
  <si>
    <t>1345-MOBEQ-PC-AMB1175-0074</t>
  </si>
  <si>
    <t>1345-MOBEQ-PC-AMB1175-0075</t>
  </si>
  <si>
    <t>1345-MOBEQ-IM-0001</t>
  </si>
  <si>
    <t>1345-MOBEQ-IM-0002</t>
  </si>
  <si>
    <t>1345-MOBEQ-IM-0003</t>
  </si>
  <si>
    <t>1345-MOBEQ-IM-0004</t>
  </si>
  <si>
    <t>1345-MOBEQ-IM-0005</t>
  </si>
  <si>
    <t>1345-MOBEQ-IM-0006</t>
  </si>
  <si>
    <t>1345-MOBEQ-IM-0007</t>
  </si>
  <si>
    <t>1345-MOBEQ-IM-0008</t>
  </si>
  <si>
    <t>1345-MOBEQ-IM-0009</t>
  </si>
  <si>
    <t>1345-MOBEQ-IM-0013</t>
  </si>
  <si>
    <t>1345-MOBEQ-AP-0001</t>
  </si>
  <si>
    <t>1345-MOBEQ-AP-0002</t>
  </si>
  <si>
    <t>1345-MOBEQ-AP-0003</t>
  </si>
  <si>
    <t>1345-MOBEQ-AP-0005</t>
  </si>
  <si>
    <t>1345-MOBEQ-AP-0006</t>
  </si>
  <si>
    <t>1345-MOBEQ-AP-0007</t>
  </si>
  <si>
    <t>1345-MOBEQ-AP-0008</t>
  </si>
  <si>
    <t>1345-MOBEQ-AP-0009</t>
  </si>
  <si>
    <t>1345-MOBEQ-AP-0010</t>
  </si>
  <si>
    <t>1345-MOBEQ-AP-0011</t>
  </si>
  <si>
    <t>1345-MOBEQ-AP-0012</t>
  </si>
  <si>
    <t>1345-MOBEQ-AP-0013</t>
  </si>
  <si>
    <t>1345-MOBEQ-AP-0014</t>
  </si>
  <si>
    <t>1345-MOBEQ-AP-0015</t>
  </si>
  <si>
    <t>1345-MOBEQ-AP-0016</t>
  </si>
  <si>
    <t>1345-MOBEQ-AP-0017</t>
  </si>
  <si>
    <t>1345-MOBEQ-AP-0018</t>
  </si>
  <si>
    <t>1345-MOBEQ-AP-0019</t>
  </si>
  <si>
    <t>1345-MOBEQ-AP-0020</t>
  </si>
  <si>
    <t>1345-MOBEQ-AP-0022</t>
  </si>
  <si>
    <t>1345-MOBEQ-AP-0023</t>
  </si>
  <si>
    <t>1345-MOBEQ-AP-0024</t>
  </si>
  <si>
    <t>1345-MOBEQ-AP-0025</t>
  </si>
  <si>
    <t>1345-MOBEQ-AP-0026</t>
  </si>
  <si>
    <t>1345-MOBEQ-AP-0027</t>
  </si>
  <si>
    <t>1345-MOBEQ-AP-0028</t>
  </si>
  <si>
    <t>1345-MOBEQ-AP-0029</t>
  </si>
  <si>
    <t>1345-MOBEQ-AP-0030</t>
  </si>
  <si>
    <t>1345-MOBEQ-AP-0031</t>
  </si>
  <si>
    <t>1345-MOBEQ-AP-0032</t>
  </si>
  <si>
    <t>1345-MOBEQ-AP-0033</t>
  </si>
  <si>
    <t>1345-MOBEQ-AP-0034</t>
  </si>
  <si>
    <t>1345-MOBEQ-AP-0035</t>
  </si>
  <si>
    <t>1345-MOBEQ-AP-0036</t>
  </si>
  <si>
    <t>1345-MOBEQ-AP-0040</t>
  </si>
  <si>
    <t>1345-MOBEQ-AP-0041</t>
  </si>
  <si>
    <t>1345-MOBEQ-AP-0042</t>
  </si>
  <si>
    <t>1345-MOBEQ-AP-0043</t>
  </si>
  <si>
    <t>1345-MOBEQ-AP-0044</t>
  </si>
  <si>
    <t>1345-MOBEQ-AP-0045</t>
  </si>
  <si>
    <t>1345-MOBEQ-CAT-0001</t>
  </si>
  <si>
    <t>1345-MOBEQ-CAT-0002</t>
  </si>
  <si>
    <t>1345-MOBEQ-CAT-0003</t>
  </si>
  <si>
    <t>1345-MOBEQ-CAT-0004</t>
  </si>
  <si>
    <t>1345-MOBEQ-CAT-0005</t>
  </si>
  <si>
    <t>1345-MOBEQ-CAT-0006</t>
  </si>
  <si>
    <t>1345-MOBEQ-CAT-0007</t>
  </si>
  <si>
    <t>1345-MOBEQ-CAT-0008</t>
  </si>
  <si>
    <t>1345-MOBEQ-CAT-0009</t>
  </si>
  <si>
    <t>1345-MOBEQ-CAT-0010</t>
  </si>
  <si>
    <t>1345-MOBEQ-CAT-0011</t>
  </si>
  <si>
    <t>1345-MOBEQ-CAT-0012</t>
  </si>
  <si>
    <t>1345-MOBEQ-CAT-0013</t>
  </si>
  <si>
    <t>1345-MOBEQ-CAT-0014</t>
  </si>
  <si>
    <t>1345-MOBEQ-CAT-0015</t>
  </si>
  <si>
    <t>1345-MOBEQ-CAT-0016</t>
  </si>
  <si>
    <t>1345-MOBEQ-CAT-0017</t>
  </si>
  <si>
    <t>515001-768</t>
  </si>
  <si>
    <t>515001-173</t>
  </si>
  <si>
    <t>515001-803</t>
  </si>
  <si>
    <t>1345-MOBEQ-CAT-0021</t>
  </si>
  <si>
    <t>1345-MOBEQ-SP-0001</t>
  </si>
  <si>
    <t>1345-MOBEQ-SP-0002</t>
  </si>
  <si>
    <t>1345-MOBEQ-SP-0003</t>
  </si>
  <si>
    <t>1345-MOBEQ-SP-0004</t>
  </si>
  <si>
    <t>1345-MOBEQ-SP-0005</t>
  </si>
  <si>
    <t>1345-MOBEQ-SP-0006</t>
  </si>
  <si>
    <t>1345-MOBEQ-SP-0007</t>
  </si>
  <si>
    <t>1345-MOBEQ-SP-0008</t>
  </si>
  <si>
    <t>1345-MOBEQ-SP-0010</t>
  </si>
  <si>
    <t>1345-MOBEQ-SP-0011</t>
  </si>
  <si>
    <t>1345-MOBEQ-SP-0012</t>
  </si>
  <si>
    <t>1345-MOBEQ-SP-0013</t>
  </si>
  <si>
    <t>1345-MOBEQ-SP-0014</t>
  </si>
  <si>
    <t>1345-MOBEQ-SP-0015</t>
  </si>
  <si>
    <t>1345-MOBEQ-SP-0016</t>
  </si>
  <si>
    <t>1345-MOBEQ-SP-0017</t>
  </si>
  <si>
    <t>1345-MOBEQ-SP-0018</t>
  </si>
  <si>
    <t>1345-MOBEQ-SP-0019</t>
  </si>
  <si>
    <t>1345-MOBEQ-SP-0024</t>
  </si>
  <si>
    <t>1345-MOBEQ-BM-0001</t>
  </si>
  <si>
    <t>1345-MOBEQ-BM-0002</t>
  </si>
  <si>
    <t>1345-MOBEQ-BM-0003</t>
  </si>
  <si>
    <t>1345-MOBEQ-BM-0004</t>
  </si>
  <si>
    <t>1345-MOBEQ-BM-0005</t>
  </si>
  <si>
    <t>1345-MOBEQ-BM-0006</t>
  </si>
  <si>
    <t>1345-MOBEQ-BM-0007</t>
  </si>
  <si>
    <t>1345-MOBEQ-BM-0008</t>
  </si>
  <si>
    <t>1345-MOBEQ-BM-0009</t>
  </si>
  <si>
    <t>1345-MOBEQ-BM-0010</t>
  </si>
  <si>
    <t>1345-MOBEQ-BM-0011</t>
  </si>
  <si>
    <t>1345-MOBEQ-BM-0012</t>
  </si>
  <si>
    <t>1345-MOBEQ-BM-0013</t>
  </si>
  <si>
    <t>1345-MOBEQ-BM-0014</t>
  </si>
  <si>
    <t>1345-MOBEQ-BM-0015</t>
  </si>
  <si>
    <t>1345-MOBEQ-BM-0016</t>
  </si>
  <si>
    <t>1345-MOBEQ-BM-0017</t>
  </si>
  <si>
    <t>1345-MOBEQ-BM-0018</t>
  </si>
  <si>
    <t>1345-MOBEQ-BM-0019</t>
  </si>
  <si>
    <t>1345-MOBEQ-BM-0020</t>
  </si>
  <si>
    <t>1345-MOBEQ-BM-0021</t>
  </si>
  <si>
    <t>1345-MOBEQ-BM-0022</t>
  </si>
  <si>
    <t>1345-MOBEQ-BM-0023</t>
  </si>
  <si>
    <t>1345-MOBEQ-BM-0024</t>
  </si>
  <si>
    <t>1345-MOBEQ-BM-0025</t>
  </si>
  <si>
    <t>1345-MOBEQ-BM-0026</t>
  </si>
  <si>
    <t>1345-MOBEQ-BM-0027</t>
  </si>
  <si>
    <t>1345-MOBEQ-BM-0028</t>
  </si>
  <si>
    <t>1345-MOBEQ-BM-0029</t>
  </si>
  <si>
    <t>1345-MOBEQ-BM-0030</t>
  </si>
  <si>
    <t>1345-MOBEQ-BM-0031</t>
  </si>
  <si>
    <t>1345-MOBEQ-BM-0033</t>
  </si>
  <si>
    <t>1345-MOBEQ-BM-0034</t>
  </si>
  <si>
    <t>1345-MOBEQ-BM-0035</t>
  </si>
  <si>
    <t>1345-MOBEQ-BM-0040</t>
  </si>
  <si>
    <t>1345-MOBEQ-BM-0041</t>
  </si>
  <si>
    <t>1345-MOBEQ-BMSP-0001</t>
  </si>
  <si>
    <t>1345-MOBEQ-BMSP-0002</t>
  </si>
  <si>
    <t>1345-MOBEQ-BMSP-0003</t>
  </si>
  <si>
    <t>1345-MOBEQ-BMSP-0004</t>
  </si>
  <si>
    <t>1345-MOBEQ-BMSP-0005</t>
  </si>
  <si>
    <t>1345-MOBEQ-BMSP-0006</t>
  </si>
  <si>
    <t>1345-MOBEQ-BMSP-0007</t>
  </si>
  <si>
    <t>1345-MOBEQ-BMSP-0008</t>
  </si>
  <si>
    <t>1345-MOBEQ-BMSP-0009</t>
  </si>
  <si>
    <t>1345-MOBEQ-BMSP-0010</t>
  </si>
  <si>
    <t>1345-MOBEQ-BMSP-0011</t>
  </si>
  <si>
    <t>1345-MOBEQ-BMSP-0012</t>
  </si>
  <si>
    <t>1345-MOBEQ-BMSP-0013</t>
  </si>
  <si>
    <t>1345-MOBEQ-BMSP-0014</t>
  </si>
  <si>
    <t>1345-MOBEQ-BMSP-0015</t>
  </si>
  <si>
    <t>1345-MOBEQ-BMSP-0016</t>
  </si>
  <si>
    <t>1345-MOBEQ-BMSP-0017</t>
  </si>
  <si>
    <t>1345-MOBEQ-BMSP-0018</t>
  </si>
  <si>
    <t>1345-MOBEQ-BMSP-0019</t>
  </si>
  <si>
    <t>1345-MOBEQ-BMSP-0020</t>
  </si>
  <si>
    <t>1345-MOBEQ-BMSP-0021</t>
  </si>
  <si>
    <t>1345-MOBEQ-DIF-0001</t>
  </si>
  <si>
    <t>1345-MOBEQ-DIF-0002</t>
  </si>
  <si>
    <t>1345-MOBEQ-DIF-0003</t>
  </si>
  <si>
    <t>1345-MOBEQ-DIF-0004</t>
  </si>
  <si>
    <t>1345-MOBEQ-DIF-0005</t>
  </si>
  <si>
    <t>1345-MOBEQ-DIF-0006</t>
  </si>
  <si>
    <t>1345-MOBEQ-DIF-0007</t>
  </si>
  <si>
    <t>1345-MOBEQ-DIF-0008</t>
  </si>
  <si>
    <t>1345-MOBEQ-DIF-0009</t>
  </si>
  <si>
    <t>1345-MOBEQ-DIF-0010</t>
  </si>
  <si>
    <t>1345-MOBEQ-DIF-0011</t>
  </si>
  <si>
    <t>1345-MOBEQ-DIF-0012</t>
  </si>
  <si>
    <t>1345-MOBEQ-DIF-0013</t>
  </si>
  <si>
    <t>1345-MOBEQ-DIF-0014</t>
  </si>
  <si>
    <t>1345-MOBEQ-DIF-0015</t>
  </si>
  <si>
    <t>1345-MOBEQ-DIF-0016</t>
  </si>
  <si>
    <t>1345-MOBEQ-DIF-0017</t>
  </si>
  <si>
    <t>1345-MOBEQ-DIF-0018</t>
  </si>
  <si>
    <t>1345-MOBEQ-DIF-0019</t>
  </si>
  <si>
    <t>1345-MOBEQ-DIF-0020</t>
  </si>
  <si>
    <t>1345-MOBEQ-DIF-0021</t>
  </si>
  <si>
    <t>1345-MOBEQ-DIF-0022</t>
  </si>
  <si>
    <t>1345-MOBEQ-DIF-0023</t>
  </si>
  <si>
    <t>1345-MOBEQ-DIF-0024</t>
  </si>
  <si>
    <t>1345-MOBEQ-DIF-0025</t>
  </si>
  <si>
    <t>1345-MOBEQ-DIF-0026</t>
  </si>
  <si>
    <t>1345-EQCOM-DIF-0046</t>
  </si>
  <si>
    <t>1345-MOBEQ-DIF-PAM-0027</t>
  </si>
  <si>
    <t>1345-MOBEQ-DIF-PAM-0028</t>
  </si>
  <si>
    <t>1345-MOBEQ-DIF-PAM-0029</t>
  </si>
  <si>
    <t>1345-MOBEQ-DIF-PAM-0030</t>
  </si>
  <si>
    <t>1345-MOBEQ-DIF-PAM-0031</t>
  </si>
  <si>
    <t>1345-MOBEQ-DIF-PAM-0032</t>
  </si>
  <si>
    <t>1345-MOBEQ-DIF-PAM-0033</t>
  </si>
  <si>
    <t>1345-MOBEQ-DIF-PAM-0034</t>
  </si>
  <si>
    <t>1345-MOBEQ-DIF-PAM-0035</t>
  </si>
  <si>
    <t>1345-MOBEQ-DIF-PAM-0036</t>
  </si>
  <si>
    <t>1345-MOBEQ-DIF-PAM-0037</t>
  </si>
  <si>
    <t>1345-MOBEQ-ALM-0001</t>
  </si>
  <si>
    <t>1345-MOBEQ-ALM-0003</t>
  </si>
  <si>
    <t>1345-MOBEQ-ALM-0004</t>
  </si>
  <si>
    <t>1345-MOBEQ-ALM-0005</t>
  </si>
  <si>
    <t>1345-MOBEQ-ALM-0006</t>
  </si>
  <si>
    <t>1345-MOBEQ-ALM-0007</t>
  </si>
  <si>
    <t>1345-MOBEQ-ALM-0008</t>
  </si>
  <si>
    <t>1345-MOBEQ-ALM-0009</t>
  </si>
  <si>
    <t>1345-MOBEQ-LIM-0001</t>
  </si>
  <si>
    <t>1345-MOBEQ-LIM-0002</t>
  </si>
  <si>
    <t>1345-MOBEQ-LIM-0003</t>
  </si>
  <si>
    <t>1345-MOBEQ-AR-0001</t>
  </si>
  <si>
    <t>1345-MOBEQ-AR-0002</t>
  </si>
  <si>
    <t>1345-MOBEQ-AR-0003</t>
  </si>
  <si>
    <t>1345-MOBEQ-AR-0004</t>
  </si>
  <si>
    <t>1345-MOBEQ-AR-0005</t>
  </si>
  <si>
    <t>1345-MOBEQ-AR-0006</t>
  </si>
  <si>
    <t>1345-MOBEQ-AR-0008</t>
  </si>
  <si>
    <t>1345-MOBEQ-AR-0009</t>
  </si>
  <si>
    <t>1345-MOBEQ-AR-0010</t>
  </si>
  <si>
    <t>1345-MOBEQ-AR-0012</t>
  </si>
  <si>
    <t>1345-MOBEQ-AR-0013</t>
  </si>
  <si>
    <t>XPRES M2070</t>
  </si>
  <si>
    <t>CNB3L3LGMD</t>
  </si>
  <si>
    <t>BEMQ</t>
  </si>
  <si>
    <t>MS550</t>
  </si>
  <si>
    <t>PDR1J01385000</t>
  </si>
  <si>
    <t>VT48</t>
  </si>
  <si>
    <t>6500438EG</t>
  </si>
  <si>
    <t>O6YCB8KF5D0188T</t>
  </si>
  <si>
    <t>LILIGHTING</t>
  </si>
  <si>
    <t>DEWALT</t>
  </si>
  <si>
    <t>DAEWOO</t>
  </si>
  <si>
    <t>DVST8WN</t>
  </si>
  <si>
    <t>GV44AG0541</t>
  </si>
  <si>
    <t>BENQ</t>
  </si>
  <si>
    <t>MP612</t>
  </si>
  <si>
    <t>SONY</t>
  </si>
  <si>
    <t>OSC-WX50</t>
  </si>
  <si>
    <t>NIKON</t>
  </si>
  <si>
    <t>C00LPLIX</t>
  </si>
  <si>
    <t>LG</t>
  </si>
  <si>
    <t>DP542H</t>
  </si>
  <si>
    <t>HISENSE</t>
  </si>
  <si>
    <t>H694A</t>
  </si>
  <si>
    <t>8LAK1535840</t>
  </si>
  <si>
    <t>JVC</t>
  </si>
  <si>
    <t>AV-N29530</t>
  </si>
  <si>
    <t>CN6BM4R07F</t>
  </si>
  <si>
    <t>DESIGNJET</t>
  </si>
  <si>
    <t>CN7638M09D</t>
  </si>
  <si>
    <t>SMARTBITT</t>
  </si>
  <si>
    <t>NB900LCD</t>
  </si>
  <si>
    <t>GARMIN</t>
  </si>
  <si>
    <t>5729X00310</t>
  </si>
  <si>
    <t>LC3017</t>
  </si>
  <si>
    <t>U64367E7F133818</t>
  </si>
  <si>
    <t>LEICA</t>
  </si>
  <si>
    <t>D810</t>
  </si>
  <si>
    <t>VNB6Q15751</t>
  </si>
  <si>
    <t>AS7412</t>
  </si>
  <si>
    <t>S160322784</t>
  </si>
  <si>
    <t>MATRA</t>
  </si>
  <si>
    <t>2844BVBC87AAC00879</t>
  </si>
  <si>
    <t>2844BVBC87AAC00872</t>
  </si>
  <si>
    <t>KINDLE</t>
  </si>
  <si>
    <t>G0910L0491220H5M</t>
  </si>
  <si>
    <t>MICROSP</t>
  </si>
  <si>
    <t>LINKSTAR</t>
  </si>
  <si>
    <t>MESC</t>
  </si>
  <si>
    <t>NEXXT</t>
  </si>
  <si>
    <t>CN6BM4R0DH</t>
  </si>
  <si>
    <t xml:space="preserve">CANON </t>
  </si>
  <si>
    <t>POWER SHOP</t>
  </si>
  <si>
    <t>PRINTER</t>
  </si>
  <si>
    <t>ABCH12623</t>
  </si>
  <si>
    <t>KAISER</t>
  </si>
  <si>
    <t>MSA-6516BT</t>
  </si>
  <si>
    <t>AQUA STYLE ROY</t>
  </si>
  <si>
    <t>BINATONE</t>
  </si>
  <si>
    <t>VEVA 1705 TRIPLE</t>
  </si>
  <si>
    <t>VELVET</t>
  </si>
  <si>
    <t>HP- PJJ02W</t>
  </si>
  <si>
    <t>VND3H46645</t>
  </si>
  <si>
    <t>KX-TS6LXB-1</t>
  </si>
  <si>
    <t>2KAAA093018</t>
  </si>
  <si>
    <t>LILIANA OLGUIN OLVERA</t>
  </si>
  <si>
    <t>JESUS PEREZ AGUIRRE</t>
  </si>
  <si>
    <t xml:space="preserve">ALMA DELIA DELGADILLO TREJO </t>
  </si>
  <si>
    <t>MARIO GONZALEZ CALDERON</t>
  </si>
  <si>
    <t>MARCIANO NERI VAZQUEZ</t>
  </si>
  <si>
    <t>JOAQUIN OLVERA GUADALUPE</t>
  </si>
  <si>
    <t>OUVL8406186V0</t>
  </si>
  <si>
    <t>MORL820501L84</t>
  </si>
  <si>
    <t>JOSE LUIS MONROY ROMERO</t>
  </si>
  <si>
    <t>PEAJ560202RT4</t>
  </si>
  <si>
    <t>VEEL780818S4A</t>
  </si>
  <si>
    <t>LEONARDO VELAZQUEZ ECHEVERRIA</t>
  </si>
  <si>
    <t>DETA680403AUA</t>
  </si>
  <si>
    <t>GOCM481006BZ4</t>
  </si>
  <si>
    <t>NEVM6801107E4</t>
  </si>
  <si>
    <t>OEGJ8605222B1</t>
  </si>
  <si>
    <t>1345-MOBEQ-AR-0014</t>
  </si>
  <si>
    <t>COMPUTADORA DE ESCRITORIO</t>
  </si>
  <si>
    <t>HUAWEI</t>
  </si>
  <si>
    <t xml:space="preserve">IMPRESORA MULTIFUNCIONAL </t>
  </si>
  <si>
    <t>CANON PIXMA</t>
  </si>
  <si>
    <t>C200</t>
  </si>
  <si>
    <t>1345-MOBEQ-TP-0014</t>
  </si>
  <si>
    <t>1345-MOBEQ-CAT-0025</t>
  </si>
  <si>
    <t>L3251</t>
  </si>
  <si>
    <t>XAH2145860</t>
  </si>
  <si>
    <t>1345-MOBEQ-TES-0040</t>
  </si>
  <si>
    <t>1345-MOBEQ-OP-0045</t>
  </si>
  <si>
    <t>1345-MOBEQ-LA-0016</t>
  </si>
  <si>
    <t>DESBROZADORA CON CABEZAL</t>
  </si>
  <si>
    <t>STIHL</t>
  </si>
  <si>
    <t>FS38</t>
  </si>
  <si>
    <t>1345-MOBEQ-LA-0017</t>
  </si>
  <si>
    <t>ESCARRAMANES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</si>
</sst>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Calibri"/>
      <family val="2"/>
      <scheme val="minor"/>
    </font>
    <font>
      <b/>
      <sz val="12"/>
      <color rgb="FF0070C0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rgb="FF0070C0"/>
      <name val="Arial Narrow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9"/>
      <color theme="8" tint="-0.499984740745262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80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11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vertical="center" wrapText="1"/>
    </xf>
    <xf numFmtId="0" fontId="16" fillId="3" borderId="1" xfId="2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4" fontId="0" fillId="0" borderId="0" xfId="0" applyNumberFormat="1"/>
    <xf numFmtId="0" fontId="1" fillId="4" borderId="1" xfId="0" applyFont="1" applyFill="1" applyBorder="1" applyAlignment="1">
      <alignment vertical="center" wrapText="1"/>
    </xf>
    <xf numFmtId="0" fontId="5" fillId="8" borderId="1" xfId="0" applyFont="1" applyFill="1" applyBorder="1"/>
    <xf numFmtId="0" fontId="5" fillId="8" borderId="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1" fontId="0" fillId="0" borderId="0" xfId="0" applyNumberFormat="1"/>
    <xf numFmtId="2" fontId="0" fillId="0" borderId="0" xfId="0" applyNumberForma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3" fillId="2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2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36"/>
  <sheetViews>
    <sheetView tabSelected="1" topLeftCell="K306" zoomScale="89" zoomScaleNormal="89" workbookViewId="0">
      <selection activeCell="L540" sqref="L540"/>
    </sheetView>
  </sheetViews>
  <sheetFormatPr baseColWidth="10" defaultRowHeight="15" x14ac:dyDescent="0.25"/>
  <cols>
    <col min="8" max="8" width="20.85546875" bestFit="1" customWidth="1"/>
    <col min="9" max="9" width="13.85546875" bestFit="1" customWidth="1"/>
    <col min="10" max="10" width="17.5703125" customWidth="1"/>
    <col min="11" max="11" width="13.28515625" customWidth="1"/>
    <col min="12" max="12" width="14.140625" bestFit="1" customWidth="1"/>
    <col min="13" max="13" width="9.85546875" customWidth="1"/>
    <col min="14" max="14" width="11.85546875" customWidth="1"/>
    <col min="15" max="15" width="13.140625" customWidth="1"/>
    <col min="16" max="16" width="12.42578125" customWidth="1"/>
    <col min="17" max="18" width="12.7109375" customWidth="1"/>
  </cols>
  <sheetData>
    <row r="1" spans="1:30" s="8" customFormat="1" ht="15" customHeight="1" x14ac:dyDescent="0.25">
      <c r="A1" s="57" t="s">
        <v>68</v>
      </c>
      <c r="B1" s="57"/>
      <c r="C1" s="58"/>
      <c r="D1" s="68" t="s">
        <v>69</v>
      </c>
      <c r="E1" s="69"/>
      <c r="F1" s="69"/>
      <c r="G1" s="69"/>
      <c r="H1" s="69"/>
      <c r="I1" s="70"/>
      <c r="J1" s="64" t="s">
        <v>70</v>
      </c>
      <c r="K1" s="65"/>
      <c r="L1" s="65"/>
      <c r="M1" s="65"/>
      <c r="N1" s="65"/>
      <c r="O1" s="65"/>
      <c r="P1" s="66"/>
      <c r="Q1" s="71" t="s">
        <v>12</v>
      </c>
      <c r="R1" s="72"/>
      <c r="S1" s="73" t="s">
        <v>16</v>
      </c>
      <c r="T1" s="74"/>
      <c r="U1" s="59" t="s">
        <v>13</v>
      </c>
      <c r="V1" s="60"/>
      <c r="W1" s="61"/>
      <c r="X1" s="62" t="s">
        <v>38</v>
      </c>
      <c r="Y1" s="64" t="s">
        <v>17</v>
      </c>
      <c r="Z1" s="65"/>
      <c r="AA1" s="65"/>
      <c r="AB1" s="65"/>
      <c r="AC1" s="66"/>
      <c r="AD1" s="67" t="s">
        <v>25</v>
      </c>
    </row>
    <row r="2" spans="1:30" s="8" customFormat="1" ht="81" customHeight="1" x14ac:dyDescent="0.25">
      <c r="A2" s="12" t="s">
        <v>151</v>
      </c>
      <c r="B2" s="12" t="s">
        <v>50</v>
      </c>
      <c r="C2" s="13" t="s">
        <v>41</v>
      </c>
      <c r="D2" s="14" t="s">
        <v>133</v>
      </c>
      <c r="E2" s="14" t="s">
        <v>52</v>
      </c>
      <c r="F2" s="14" t="s">
        <v>43</v>
      </c>
      <c r="G2" s="14" t="s">
        <v>42</v>
      </c>
      <c r="H2" s="14" t="s">
        <v>44</v>
      </c>
      <c r="I2" s="50" t="s">
        <v>125</v>
      </c>
      <c r="J2" s="15" t="s">
        <v>126</v>
      </c>
      <c r="K2" s="15" t="s">
        <v>134</v>
      </c>
      <c r="L2" s="15" t="s">
        <v>58</v>
      </c>
      <c r="M2" s="15" t="s">
        <v>71</v>
      </c>
      <c r="N2" s="15" t="s">
        <v>135</v>
      </c>
      <c r="O2" s="15" t="s">
        <v>136</v>
      </c>
      <c r="P2" s="15" t="s">
        <v>137</v>
      </c>
      <c r="Q2" s="16" t="s">
        <v>55</v>
      </c>
      <c r="R2" s="16" t="s">
        <v>54</v>
      </c>
      <c r="S2" s="18" t="s">
        <v>39</v>
      </c>
      <c r="T2" s="18" t="s">
        <v>132</v>
      </c>
      <c r="U2" s="19" t="s">
        <v>40</v>
      </c>
      <c r="V2" s="18" t="s">
        <v>14</v>
      </c>
      <c r="W2" s="18" t="s">
        <v>15</v>
      </c>
      <c r="X2" s="63"/>
      <c r="Y2" s="13" t="s">
        <v>19</v>
      </c>
      <c r="Z2" s="13" t="s">
        <v>108</v>
      </c>
      <c r="AA2" s="13" t="s">
        <v>18</v>
      </c>
      <c r="AB2" s="13" t="s">
        <v>71</v>
      </c>
      <c r="AC2" s="13" t="s">
        <v>146</v>
      </c>
      <c r="AD2" s="67"/>
    </row>
    <row r="3" spans="1:30" x14ac:dyDescent="0.25">
      <c r="A3" t="s">
        <v>150</v>
      </c>
      <c r="B3">
        <v>515</v>
      </c>
      <c r="C3" t="s">
        <v>262</v>
      </c>
      <c r="D3" t="s">
        <v>92</v>
      </c>
      <c r="E3" t="s">
        <v>263</v>
      </c>
      <c r="F3" t="s">
        <v>264</v>
      </c>
      <c r="G3" t="s">
        <v>265</v>
      </c>
      <c r="H3" t="s">
        <v>266</v>
      </c>
      <c r="I3" t="s">
        <v>98</v>
      </c>
      <c r="J3">
        <v>30411.72</v>
      </c>
      <c r="K3">
        <f>((J3-0)/3)*2</f>
        <v>20274.48</v>
      </c>
      <c r="L3">
        <f t="shared" ref="L3:L11" si="0">J3-K3</f>
        <v>10137.240000000002</v>
      </c>
      <c r="M3">
        <v>0</v>
      </c>
      <c r="N3" s="49">
        <v>44936</v>
      </c>
      <c r="O3" t="s">
        <v>144</v>
      </c>
      <c r="P3" s="49">
        <v>43634</v>
      </c>
      <c r="Q3">
        <v>12</v>
      </c>
      <c r="R3" s="55">
        <v>1</v>
      </c>
      <c r="S3" s="49">
        <v>43634</v>
      </c>
      <c r="T3" t="s">
        <v>107</v>
      </c>
      <c r="U3" t="s">
        <v>268</v>
      </c>
      <c r="V3" t="s">
        <v>267</v>
      </c>
      <c r="W3" s="49">
        <v>44546</v>
      </c>
      <c r="Y3" s="49"/>
      <c r="AC3" s="49"/>
    </row>
    <row r="4" spans="1:30" x14ac:dyDescent="0.25">
      <c r="A4" t="s">
        <v>148</v>
      </c>
      <c r="B4">
        <v>511</v>
      </c>
      <c r="C4" t="s">
        <v>269</v>
      </c>
      <c r="D4" t="s">
        <v>92</v>
      </c>
      <c r="E4" t="s">
        <v>257</v>
      </c>
      <c r="F4" t="s">
        <v>1</v>
      </c>
      <c r="G4" t="s">
        <v>1</v>
      </c>
      <c r="H4" t="s">
        <v>270</v>
      </c>
      <c r="I4" t="s">
        <v>98</v>
      </c>
      <c r="J4">
        <v>890</v>
      </c>
      <c r="K4">
        <f>((J4-0)/10)*2</f>
        <v>178</v>
      </c>
      <c r="L4">
        <f t="shared" si="0"/>
        <v>712</v>
      </c>
      <c r="M4">
        <v>0</v>
      </c>
      <c r="N4" s="49">
        <v>44936</v>
      </c>
      <c r="O4" t="s">
        <v>144</v>
      </c>
      <c r="P4" s="49">
        <v>43293</v>
      </c>
      <c r="Q4">
        <v>12</v>
      </c>
      <c r="R4" s="55">
        <v>1</v>
      </c>
      <c r="S4" s="49">
        <v>43293</v>
      </c>
      <c r="T4" t="s">
        <v>107</v>
      </c>
      <c r="U4" t="s">
        <v>268</v>
      </c>
      <c r="V4" t="s">
        <v>267</v>
      </c>
      <c r="W4" s="49">
        <v>44546</v>
      </c>
      <c r="Y4" s="49"/>
      <c r="AC4" s="49"/>
    </row>
    <row r="5" spans="1:30" x14ac:dyDescent="0.25">
      <c r="A5" t="s">
        <v>148</v>
      </c>
      <c r="B5">
        <v>511</v>
      </c>
      <c r="C5" t="s">
        <v>272</v>
      </c>
      <c r="D5" t="s">
        <v>92</v>
      </c>
      <c r="E5" t="s">
        <v>271</v>
      </c>
      <c r="F5" t="s">
        <v>273</v>
      </c>
      <c r="G5" t="s">
        <v>1</v>
      </c>
      <c r="H5" t="s">
        <v>270</v>
      </c>
      <c r="I5" t="s">
        <v>98</v>
      </c>
      <c r="J5">
        <v>2659.3</v>
      </c>
      <c r="K5">
        <f>((J5-0)/10)*2</f>
        <v>531.86</v>
      </c>
      <c r="L5">
        <f t="shared" si="0"/>
        <v>2127.44</v>
      </c>
      <c r="M5">
        <v>0</v>
      </c>
      <c r="N5" s="49">
        <v>44936</v>
      </c>
      <c r="O5" t="s">
        <v>144</v>
      </c>
      <c r="P5" s="49">
        <v>43076</v>
      </c>
      <c r="Q5">
        <v>12</v>
      </c>
      <c r="R5" s="55">
        <v>1</v>
      </c>
      <c r="S5" s="49">
        <v>43076</v>
      </c>
      <c r="T5" t="s">
        <v>107</v>
      </c>
      <c r="U5" t="s">
        <v>268</v>
      </c>
      <c r="V5" t="s">
        <v>267</v>
      </c>
      <c r="W5" s="49">
        <v>44546</v>
      </c>
      <c r="Y5" s="49"/>
      <c r="AC5" s="49"/>
    </row>
    <row r="6" spans="1:30" x14ac:dyDescent="0.25">
      <c r="A6" t="s">
        <v>148</v>
      </c>
      <c r="B6">
        <v>511</v>
      </c>
      <c r="C6" t="s">
        <v>275</v>
      </c>
      <c r="D6" t="s">
        <v>92</v>
      </c>
      <c r="E6" t="s">
        <v>274</v>
      </c>
      <c r="F6" t="s">
        <v>1</v>
      </c>
      <c r="G6" t="s">
        <v>1</v>
      </c>
      <c r="H6" t="s">
        <v>270</v>
      </c>
      <c r="I6" t="s">
        <v>98</v>
      </c>
      <c r="J6">
        <v>3359.3020000000001</v>
      </c>
      <c r="K6">
        <f>((J6-0)/10)*2</f>
        <v>671.86040000000003</v>
      </c>
      <c r="L6">
        <f t="shared" si="0"/>
        <v>2687.4416000000001</v>
      </c>
      <c r="M6">
        <v>0</v>
      </c>
      <c r="N6" s="49">
        <v>44936</v>
      </c>
      <c r="O6" t="s">
        <v>144</v>
      </c>
      <c r="P6" s="49">
        <v>43076</v>
      </c>
      <c r="Q6">
        <v>12</v>
      </c>
      <c r="R6" s="55">
        <v>1</v>
      </c>
      <c r="S6" s="49">
        <v>43076</v>
      </c>
      <c r="T6" t="s">
        <v>107</v>
      </c>
      <c r="U6" t="s">
        <v>268</v>
      </c>
      <c r="V6" t="s">
        <v>267</v>
      </c>
      <c r="W6" s="49">
        <v>44546</v>
      </c>
      <c r="Y6" s="49"/>
      <c r="AC6" s="49"/>
    </row>
    <row r="7" spans="1:30" ht="16.5" x14ac:dyDescent="0.25">
      <c r="A7" t="s">
        <v>149</v>
      </c>
      <c r="B7">
        <v>521</v>
      </c>
      <c r="C7" t="s">
        <v>276</v>
      </c>
      <c r="D7" t="s">
        <v>92</v>
      </c>
      <c r="E7" t="s">
        <v>277</v>
      </c>
      <c r="F7" t="s">
        <v>278</v>
      </c>
      <c r="G7" s="54" t="s">
        <v>1</v>
      </c>
      <c r="H7" s="54" t="s">
        <v>270</v>
      </c>
      <c r="I7" t="s">
        <v>98</v>
      </c>
      <c r="J7">
        <v>3099</v>
      </c>
      <c r="K7">
        <f>((J7-0)/3)*2</f>
        <v>2066</v>
      </c>
      <c r="L7">
        <f t="shared" si="0"/>
        <v>1033</v>
      </c>
      <c r="M7">
        <v>0</v>
      </c>
      <c r="N7" s="49">
        <v>44936</v>
      </c>
      <c r="O7" t="s">
        <v>144</v>
      </c>
      <c r="P7" s="49">
        <v>43076</v>
      </c>
      <c r="Q7">
        <v>12</v>
      </c>
      <c r="R7" s="55">
        <v>1</v>
      </c>
      <c r="S7" s="49">
        <v>43076</v>
      </c>
      <c r="T7" t="s">
        <v>107</v>
      </c>
      <c r="U7" t="s">
        <v>268</v>
      </c>
      <c r="V7" t="s">
        <v>267</v>
      </c>
      <c r="W7" s="49">
        <v>44546</v>
      </c>
      <c r="Y7" s="49"/>
      <c r="AC7" s="49"/>
    </row>
    <row r="8" spans="1:30" x14ac:dyDescent="0.25">
      <c r="A8" t="s">
        <v>150</v>
      </c>
      <c r="B8">
        <v>515</v>
      </c>
      <c r="C8" t="s">
        <v>280</v>
      </c>
      <c r="D8" t="s">
        <v>92</v>
      </c>
      <c r="E8" t="s">
        <v>279</v>
      </c>
      <c r="F8" t="s">
        <v>1</v>
      </c>
      <c r="G8" t="s">
        <v>1</v>
      </c>
      <c r="H8" t="s">
        <v>270</v>
      </c>
      <c r="I8" t="s">
        <v>98</v>
      </c>
      <c r="J8">
        <v>32466</v>
      </c>
      <c r="K8">
        <f>((J8-0)/3)*2</f>
        <v>21644</v>
      </c>
      <c r="L8">
        <f t="shared" si="0"/>
        <v>10822</v>
      </c>
      <c r="M8">
        <v>0</v>
      </c>
      <c r="N8" s="49">
        <v>44936</v>
      </c>
      <c r="O8" t="s">
        <v>144</v>
      </c>
      <c r="P8" s="49">
        <v>42905</v>
      </c>
      <c r="Q8">
        <v>12</v>
      </c>
      <c r="R8" s="55">
        <v>1</v>
      </c>
      <c r="S8" s="49">
        <v>43076</v>
      </c>
      <c r="T8" t="s">
        <v>107</v>
      </c>
      <c r="U8" t="s">
        <v>268</v>
      </c>
      <c r="V8" t="s">
        <v>267</v>
      </c>
      <c r="W8" s="49">
        <v>44546</v>
      </c>
      <c r="Y8" s="49"/>
      <c r="AC8" s="49"/>
    </row>
    <row r="9" spans="1:30" x14ac:dyDescent="0.25">
      <c r="A9" t="s">
        <v>148</v>
      </c>
      <c r="B9">
        <v>511</v>
      </c>
      <c r="C9" t="s">
        <v>282</v>
      </c>
      <c r="D9" t="s">
        <v>92</v>
      </c>
      <c r="E9" t="s">
        <v>281</v>
      </c>
      <c r="F9" t="s">
        <v>1</v>
      </c>
      <c r="G9" t="s">
        <v>1</v>
      </c>
      <c r="H9" t="s">
        <v>270</v>
      </c>
      <c r="I9" t="s">
        <v>98</v>
      </c>
      <c r="J9">
        <v>1000</v>
      </c>
      <c r="K9">
        <f>((J9-0)/10)*2</f>
        <v>200</v>
      </c>
      <c r="L9">
        <f t="shared" si="0"/>
        <v>800</v>
      </c>
      <c r="M9">
        <v>0</v>
      </c>
      <c r="N9" s="49">
        <v>44936</v>
      </c>
      <c r="O9" t="s">
        <v>144</v>
      </c>
      <c r="P9" s="49">
        <v>43133</v>
      </c>
      <c r="Q9">
        <v>12</v>
      </c>
      <c r="R9" s="55">
        <v>1</v>
      </c>
      <c r="S9" s="49">
        <v>43133</v>
      </c>
      <c r="T9" t="s">
        <v>107</v>
      </c>
      <c r="U9" t="s">
        <v>268</v>
      </c>
      <c r="V9" t="s">
        <v>267</v>
      </c>
      <c r="W9" s="49">
        <v>44546</v>
      </c>
    </row>
    <row r="10" spans="1:30" x14ac:dyDescent="0.25">
      <c r="A10" t="s">
        <v>162</v>
      </c>
      <c r="B10">
        <v>519</v>
      </c>
      <c r="C10" t="s">
        <v>284</v>
      </c>
      <c r="D10" t="s">
        <v>92</v>
      </c>
      <c r="E10" t="s">
        <v>283</v>
      </c>
      <c r="F10" t="s">
        <v>285</v>
      </c>
      <c r="G10" t="s">
        <v>1</v>
      </c>
      <c r="H10" t="s">
        <v>270</v>
      </c>
      <c r="I10" t="s">
        <v>92</v>
      </c>
      <c r="J10">
        <v>700</v>
      </c>
      <c r="K10">
        <f>((J10-0)/10)*2</f>
        <v>140</v>
      </c>
      <c r="L10">
        <f t="shared" si="0"/>
        <v>560</v>
      </c>
      <c r="M10">
        <v>0</v>
      </c>
      <c r="N10" s="49">
        <v>44936</v>
      </c>
      <c r="O10" t="s">
        <v>144</v>
      </c>
      <c r="P10" s="49">
        <v>43133</v>
      </c>
      <c r="Q10">
        <v>12</v>
      </c>
      <c r="R10" s="55">
        <v>1</v>
      </c>
      <c r="S10" s="49">
        <v>43133</v>
      </c>
      <c r="T10" t="s">
        <v>107</v>
      </c>
      <c r="U10" t="s">
        <v>268</v>
      </c>
      <c r="V10" t="s">
        <v>267</v>
      </c>
      <c r="W10" s="49">
        <v>44546</v>
      </c>
    </row>
    <row r="11" spans="1:30" x14ac:dyDescent="0.25">
      <c r="A11" t="s">
        <v>148</v>
      </c>
      <c r="B11">
        <v>511</v>
      </c>
      <c r="C11" t="s">
        <v>289</v>
      </c>
      <c r="D11" t="s">
        <v>92</v>
      </c>
      <c r="E11" t="s">
        <v>286</v>
      </c>
      <c r="F11" t="s">
        <v>0</v>
      </c>
      <c r="G11" t="s">
        <v>270</v>
      </c>
      <c r="H11" t="s">
        <v>270</v>
      </c>
      <c r="I11" t="s">
        <v>98</v>
      </c>
      <c r="J11">
        <v>1800</v>
      </c>
      <c r="K11">
        <f>((J11-0)/10)*2</f>
        <v>360</v>
      </c>
      <c r="L11">
        <f t="shared" si="0"/>
        <v>1440</v>
      </c>
      <c r="M11">
        <v>0</v>
      </c>
      <c r="N11" s="49">
        <v>44936</v>
      </c>
      <c r="O11" t="s">
        <v>144</v>
      </c>
      <c r="P11" s="49">
        <v>43133</v>
      </c>
      <c r="Q11">
        <v>12</v>
      </c>
      <c r="R11" s="55">
        <v>1</v>
      </c>
      <c r="S11" s="49">
        <v>43133</v>
      </c>
      <c r="T11" t="s">
        <v>107</v>
      </c>
      <c r="U11" t="s">
        <v>268</v>
      </c>
      <c r="V11" t="s">
        <v>267</v>
      </c>
      <c r="W11" s="49">
        <v>44546</v>
      </c>
    </row>
    <row r="12" spans="1:30" x14ac:dyDescent="0.25">
      <c r="A12" t="s">
        <v>148</v>
      </c>
      <c r="B12">
        <v>511</v>
      </c>
      <c r="C12" t="s">
        <v>290</v>
      </c>
      <c r="D12" t="s">
        <v>92</v>
      </c>
      <c r="E12" t="s">
        <v>287</v>
      </c>
      <c r="F12" t="s">
        <v>0</v>
      </c>
      <c r="G12" t="s">
        <v>270</v>
      </c>
      <c r="H12" t="s">
        <v>270</v>
      </c>
      <c r="I12" t="s">
        <v>98</v>
      </c>
      <c r="J12">
        <v>1750</v>
      </c>
      <c r="K12">
        <f t="shared" ref="K12:K14" si="1">((J12-0)/10)*2</f>
        <v>350</v>
      </c>
      <c r="L12">
        <f t="shared" ref="L12:L14" si="2">J12-K12</f>
        <v>1400</v>
      </c>
      <c r="M12">
        <v>0</v>
      </c>
      <c r="N12" s="49">
        <v>44936</v>
      </c>
      <c r="O12" t="s">
        <v>144</v>
      </c>
      <c r="P12" s="49">
        <v>43133</v>
      </c>
      <c r="Q12">
        <v>12</v>
      </c>
      <c r="R12" s="55">
        <v>1</v>
      </c>
      <c r="S12" s="49">
        <v>43133</v>
      </c>
      <c r="T12" t="s">
        <v>107</v>
      </c>
      <c r="U12" t="s">
        <v>268</v>
      </c>
      <c r="V12" t="s">
        <v>267</v>
      </c>
      <c r="W12" s="49">
        <v>44546</v>
      </c>
    </row>
    <row r="13" spans="1:30" x14ac:dyDescent="0.25">
      <c r="A13" t="s">
        <v>148</v>
      </c>
      <c r="B13">
        <v>511</v>
      </c>
      <c r="C13" t="s">
        <v>291</v>
      </c>
      <c r="D13" t="s">
        <v>92</v>
      </c>
      <c r="E13" t="s">
        <v>287</v>
      </c>
      <c r="F13" t="s">
        <v>0</v>
      </c>
      <c r="G13" t="s">
        <v>270</v>
      </c>
      <c r="H13" t="s">
        <v>270</v>
      </c>
      <c r="I13" t="s">
        <v>98</v>
      </c>
      <c r="J13">
        <v>1750</v>
      </c>
      <c r="K13">
        <f t="shared" si="1"/>
        <v>350</v>
      </c>
      <c r="L13">
        <f t="shared" si="2"/>
        <v>1400</v>
      </c>
      <c r="M13">
        <v>0</v>
      </c>
      <c r="N13" s="49">
        <v>44936</v>
      </c>
      <c r="O13" t="s">
        <v>144</v>
      </c>
      <c r="P13" s="49">
        <v>43133</v>
      </c>
      <c r="Q13">
        <v>12</v>
      </c>
      <c r="R13" s="55">
        <v>1</v>
      </c>
      <c r="S13" s="49">
        <v>43133</v>
      </c>
      <c r="T13" t="s">
        <v>107</v>
      </c>
      <c r="U13" t="s">
        <v>268</v>
      </c>
      <c r="V13" t="s">
        <v>267</v>
      </c>
      <c r="W13" s="49">
        <v>44546</v>
      </c>
    </row>
    <row r="14" spans="1:30" x14ac:dyDescent="0.25">
      <c r="A14" t="s">
        <v>148</v>
      </c>
      <c r="B14">
        <v>511</v>
      </c>
      <c r="C14" t="s">
        <v>292</v>
      </c>
      <c r="D14" t="s">
        <v>92</v>
      </c>
      <c r="E14" t="s">
        <v>287</v>
      </c>
      <c r="F14" t="s">
        <v>0</v>
      </c>
      <c r="G14" t="s">
        <v>270</v>
      </c>
      <c r="H14" t="s">
        <v>270</v>
      </c>
      <c r="I14" t="s">
        <v>100</v>
      </c>
      <c r="J14">
        <v>1750</v>
      </c>
      <c r="K14">
        <f t="shared" si="1"/>
        <v>350</v>
      </c>
      <c r="L14">
        <f t="shared" si="2"/>
        <v>1400</v>
      </c>
      <c r="M14">
        <v>0</v>
      </c>
      <c r="N14" s="49">
        <v>44936</v>
      </c>
      <c r="O14" t="s">
        <v>144</v>
      </c>
      <c r="P14" s="49">
        <v>39846</v>
      </c>
      <c r="Q14">
        <v>12</v>
      </c>
      <c r="R14" s="55">
        <v>1</v>
      </c>
      <c r="S14" s="49">
        <v>39846</v>
      </c>
      <c r="T14" t="s">
        <v>107</v>
      </c>
      <c r="U14" t="s">
        <v>268</v>
      </c>
      <c r="V14" t="s">
        <v>267</v>
      </c>
      <c r="W14" s="49">
        <v>44546</v>
      </c>
    </row>
    <row r="15" spans="1:30" x14ac:dyDescent="0.25">
      <c r="A15" t="s">
        <v>150</v>
      </c>
      <c r="B15">
        <v>515</v>
      </c>
      <c r="C15" t="s">
        <v>293</v>
      </c>
      <c r="D15" t="s">
        <v>92</v>
      </c>
      <c r="E15" t="s">
        <v>288</v>
      </c>
      <c r="F15" t="s">
        <v>294</v>
      </c>
      <c r="G15" t="s">
        <v>295</v>
      </c>
      <c r="H15" t="s">
        <v>296</v>
      </c>
      <c r="I15" t="s">
        <v>100</v>
      </c>
      <c r="J15">
        <v>1200</v>
      </c>
      <c r="K15">
        <f>((J15-0)/3)*2</f>
        <v>800</v>
      </c>
      <c r="L15">
        <f t="shared" ref="L15:L21" si="3">J15-K15</f>
        <v>400</v>
      </c>
      <c r="M15">
        <v>0</v>
      </c>
      <c r="N15" s="49">
        <v>44936</v>
      </c>
      <c r="O15" t="s">
        <v>144</v>
      </c>
      <c r="P15" s="49">
        <v>39846</v>
      </c>
      <c r="Q15">
        <v>12</v>
      </c>
      <c r="R15" s="55">
        <v>1</v>
      </c>
      <c r="S15" s="49">
        <v>39846</v>
      </c>
      <c r="T15" t="s">
        <v>107</v>
      </c>
      <c r="U15" t="s">
        <v>268</v>
      </c>
      <c r="V15" t="s">
        <v>267</v>
      </c>
      <c r="W15" s="49">
        <v>44546</v>
      </c>
    </row>
    <row r="16" spans="1:30" x14ac:dyDescent="0.25">
      <c r="A16" t="s">
        <v>150</v>
      </c>
      <c r="B16">
        <v>515</v>
      </c>
      <c r="C16" t="s">
        <v>333</v>
      </c>
      <c r="D16" t="s">
        <v>92</v>
      </c>
      <c r="E16" t="s">
        <v>297</v>
      </c>
      <c r="F16" t="s">
        <v>0</v>
      </c>
      <c r="G16" t="s">
        <v>270</v>
      </c>
      <c r="H16" t="s">
        <v>270</v>
      </c>
      <c r="I16" t="s">
        <v>100</v>
      </c>
      <c r="J16">
        <v>2200</v>
      </c>
      <c r="K16">
        <f>((J16-0)/3)*2</f>
        <v>1466.6666666666667</v>
      </c>
      <c r="L16">
        <f t="shared" si="3"/>
        <v>733.33333333333326</v>
      </c>
      <c r="M16">
        <v>0</v>
      </c>
      <c r="N16" s="49">
        <v>44936</v>
      </c>
      <c r="O16" t="s">
        <v>144</v>
      </c>
      <c r="P16" s="49">
        <v>39846</v>
      </c>
      <c r="Q16">
        <v>12</v>
      </c>
      <c r="R16" s="55">
        <v>1</v>
      </c>
      <c r="S16" s="49">
        <v>39846</v>
      </c>
      <c r="T16" t="s">
        <v>107</v>
      </c>
      <c r="U16" t="s">
        <v>268</v>
      </c>
      <c r="V16" t="s">
        <v>267</v>
      </c>
      <c r="W16" s="49">
        <v>44546</v>
      </c>
    </row>
    <row r="17" spans="1:23" x14ac:dyDescent="0.25">
      <c r="A17" t="s">
        <v>150</v>
      </c>
      <c r="B17">
        <v>515</v>
      </c>
      <c r="C17" t="s">
        <v>334</v>
      </c>
      <c r="D17" t="s">
        <v>92</v>
      </c>
      <c r="E17" t="s">
        <v>298</v>
      </c>
      <c r="F17" t="s">
        <v>0</v>
      </c>
      <c r="G17" t="s">
        <v>270</v>
      </c>
      <c r="H17" t="s">
        <v>270</v>
      </c>
      <c r="I17" t="s">
        <v>98</v>
      </c>
      <c r="J17">
        <v>2300</v>
      </c>
      <c r="K17">
        <f>((J17-0)/3)*2</f>
        <v>1533.3333333333333</v>
      </c>
      <c r="L17">
        <f t="shared" si="3"/>
        <v>766.66666666666674</v>
      </c>
      <c r="M17">
        <v>0</v>
      </c>
      <c r="N17" s="49">
        <v>44936</v>
      </c>
      <c r="O17" t="s">
        <v>144</v>
      </c>
      <c r="P17" s="49">
        <v>43133</v>
      </c>
      <c r="Q17">
        <v>12</v>
      </c>
      <c r="R17" s="55">
        <v>1</v>
      </c>
      <c r="S17" s="49">
        <v>43133</v>
      </c>
      <c r="T17" t="s">
        <v>107</v>
      </c>
      <c r="U17" t="s">
        <v>268</v>
      </c>
      <c r="V17" t="s">
        <v>267</v>
      </c>
      <c r="W17" s="49">
        <v>44546</v>
      </c>
    </row>
    <row r="18" spans="1:23" x14ac:dyDescent="0.25">
      <c r="A18" t="s">
        <v>150</v>
      </c>
      <c r="B18">
        <v>515</v>
      </c>
      <c r="C18" t="s">
        <v>335</v>
      </c>
      <c r="D18" t="s">
        <v>92</v>
      </c>
      <c r="E18" t="s">
        <v>299</v>
      </c>
      <c r="F18" t="s">
        <v>0</v>
      </c>
      <c r="G18" t="s">
        <v>270</v>
      </c>
      <c r="H18" t="s">
        <v>270</v>
      </c>
      <c r="I18" t="s">
        <v>100</v>
      </c>
      <c r="J18">
        <v>6143</v>
      </c>
      <c r="K18">
        <f>((J18-0)/3)*2</f>
        <v>4095.3333333333335</v>
      </c>
      <c r="L18">
        <f t="shared" si="3"/>
        <v>2047.6666666666665</v>
      </c>
      <c r="M18">
        <v>0</v>
      </c>
      <c r="N18" s="49">
        <v>44936</v>
      </c>
      <c r="O18" t="s">
        <v>144</v>
      </c>
      <c r="P18" s="49">
        <v>39846</v>
      </c>
      <c r="Q18">
        <v>12</v>
      </c>
      <c r="R18" s="55">
        <v>1</v>
      </c>
      <c r="S18" s="49">
        <v>39846</v>
      </c>
      <c r="T18" t="s">
        <v>107</v>
      </c>
      <c r="U18" t="s">
        <v>268</v>
      </c>
      <c r="V18" t="s">
        <v>267</v>
      </c>
      <c r="W18" s="49">
        <v>44546</v>
      </c>
    </row>
    <row r="19" spans="1:23" x14ac:dyDescent="0.25">
      <c r="A19" t="s">
        <v>150</v>
      </c>
      <c r="B19">
        <v>515</v>
      </c>
      <c r="C19" t="s">
        <v>336</v>
      </c>
      <c r="D19" t="s">
        <v>92</v>
      </c>
      <c r="E19" t="s">
        <v>300</v>
      </c>
      <c r="F19" t="s">
        <v>0</v>
      </c>
      <c r="G19" t="s">
        <v>270</v>
      </c>
      <c r="H19" t="s">
        <v>270</v>
      </c>
      <c r="I19" t="s">
        <v>100</v>
      </c>
      <c r="J19">
        <v>6143</v>
      </c>
      <c r="K19">
        <f>((J19-0)/3)*2</f>
        <v>4095.3333333333335</v>
      </c>
      <c r="L19">
        <f t="shared" si="3"/>
        <v>2047.6666666666665</v>
      </c>
      <c r="M19">
        <v>0</v>
      </c>
      <c r="N19" s="49">
        <v>44936</v>
      </c>
      <c r="O19" t="s">
        <v>144</v>
      </c>
      <c r="P19" s="49">
        <v>39846</v>
      </c>
      <c r="Q19">
        <v>12</v>
      </c>
      <c r="R19" s="55">
        <v>1</v>
      </c>
      <c r="S19" s="49">
        <v>39846</v>
      </c>
      <c r="T19" t="s">
        <v>107</v>
      </c>
      <c r="U19" t="s">
        <v>268</v>
      </c>
      <c r="V19" t="s">
        <v>267</v>
      </c>
      <c r="W19" s="49">
        <v>44546</v>
      </c>
    </row>
    <row r="20" spans="1:23" x14ac:dyDescent="0.25">
      <c r="A20" t="s">
        <v>162</v>
      </c>
      <c r="B20">
        <v>519</v>
      </c>
      <c r="C20" t="s">
        <v>337</v>
      </c>
      <c r="D20" t="s">
        <v>92</v>
      </c>
      <c r="E20" t="s">
        <v>301</v>
      </c>
      <c r="F20" t="s">
        <v>0</v>
      </c>
      <c r="G20" t="s">
        <v>270</v>
      </c>
      <c r="H20" t="s">
        <v>270</v>
      </c>
      <c r="I20" t="s">
        <v>100</v>
      </c>
      <c r="J20">
        <v>3800</v>
      </c>
      <c r="K20">
        <f>((J20-0)/10)*2</f>
        <v>760</v>
      </c>
      <c r="L20">
        <f t="shared" si="3"/>
        <v>3040</v>
      </c>
      <c r="M20">
        <v>0</v>
      </c>
      <c r="N20" s="49">
        <v>44936</v>
      </c>
      <c r="O20" t="s">
        <v>144</v>
      </c>
      <c r="P20" s="49">
        <v>39846</v>
      </c>
      <c r="Q20">
        <v>12</v>
      </c>
      <c r="R20" s="55">
        <v>1</v>
      </c>
      <c r="S20" s="49">
        <v>39846</v>
      </c>
      <c r="T20" t="s">
        <v>107</v>
      </c>
      <c r="U20" t="s">
        <v>268</v>
      </c>
      <c r="V20" t="s">
        <v>267</v>
      </c>
      <c r="W20" s="49">
        <v>44546</v>
      </c>
    </row>
    <row r="21" spans="1:23" x14ac:dyDescent="0.25">
      <c r="A21" t="s">
        <v>162</v>
      </c>
      <c r="B21">
        <v>519</v>
      </c>
      <c r="C21" t="s">
        <v>338</v>
      </c>
      <c r="D21" t="s">
        <v>92</v>
      </c>
      <c r="E21" t="s">
        <v>302</v>
      </c>
      <c r="F21" t="s">
        <v>0</v>
      </c>
      <c r="G21" t="s">
        <v>270</v>
      </c>
      <c r="H21" t="s">
        <v>270</v>
      </c>
      <c r="I21" t="s">
        <v>100</v>
      </c>
      <c r="J21">
        <v>150</v>
      </c>
      <c r="K21">
        <f>((J21-0)/10)*2</f>
        <v>30</v>
      </c>
      <c r="L21">
        <f t="shared" si="3"/>
        <v>120</v>
      </c>
      <c r="M21">
        <v>0</v>
      </c>
      <c r="N21" s="49">
        <v>44936</v>
      </c>
      <c r="O21" t="s">
        <v>144</v>
      </c>
      <c r="P21" s="49">
        <v>39846</v>
      </c>
      <c r="Q21">
        <v>12</v>
      </c>
      <c r="R21" s="55">
        <v>1</v>
      </c>
      <c r="S21" s="49">
        <v>39846</v>
      </c>
      <c r="T21" t="s">
        <v>107</v>
      </c>
      <c r="U21" t="s">
        <v>268</v>
      </c>
      <c r="V21" t="s">
        <v>267</v>
      </c>
      <c r="W21" s="49">
        <v>44546</v>
      </c>
    </row>
    <row r="22" spans="1:23" x14ac:dyDescent="0.25">
      <c r="A22" t="s">
        <v>148</v>
      </c>
      <c r="B22">
        <v>511</v>
      </c>
      <c r="C22" t="s">
        <v>339</v>
      </c>
      <c r="D22" t="s">
        <v>92</v>
      </c>
      <c r="E22" t="s">
        <v>303</v>
      </c>
      <c r="F22" t="s">
        <v>0</v>
      </c>
      <c r="G22" t="s">
        <v>270</v>
      </c>
      <c r="H22" t="s">
        <v>270</v>
      </c>
      <c r="I22" t="s">
        <v>100</v>
      </c>
      <c r="J22">
        <v>7725</v>
      </c>
      <c r="K22">
        <f t="shared" ref="K22:K54" si="4">((J22-0)/10)*2</f>
        <v>1545</v>
      </c>
      <c r="L22">
        <f t="shared" ref="L22:L30" si="5">J22-K22</f>
        <v>6180</v>
      </c>
      <c r="M22">
        <v>0</v>
      </c>
      <c r="N22" s="49">
        <v>44936</v>
      </c>
      <c r="O22" t="s">
        <v>144</v>
      </c>
      <c r="P22" s="49">
        <v>39846</v>
      </c>
      <c r="Q22">
        <v>12</v>
      </c>
      <c r="R22" s="55">
        <v>1</v>
      </c>
      <c r="S22" s="49">
        <v>39846</v>
      </c>
      <c r="T22" t="s">
        <v>107</v>
      </c>
      <c r="U22" t="s">
        <v>268</v>
      </c>
      <c r="V22" t="s">
        <v>267</v>
      </c>
      <c r="W22" s="49">
        <v>44546</v>
      </c>
    </row>
    <row r="23" spans="1:23" x14ac:dyDescent="0.25">
      <c r="A23" t="s">
        <v>148</v>
      </c>
      <c r="B23">
        <v>511</v>
      </c>
      <c r="C23" t="s">
        <v>340</v>
      </c>
      <c r="D23" t="s">
        <v>92</v>
      </c>
      <c r="E23" t="s">
        <v>304</v>
      </c>
      <c r="F23" t="s">
        <v>0</v>
      </c>
      <c r="G23" t="s">
        <v>270</v>
      </c>
      <c r="H23" t="s">
        <v>270</v>
      </c>
      <c r="I23" t="s">
        <v>100</v>
      </c>
      <c r="J23">
        <v>14400</v>
      </c>
      <c r="K23">
        <f t="shared" si="4"/>
        <v>2880</v>
      </c>
      <c r="L23">
        <f t="shared" si="5"/>
        <v>11520</v>
      </c>
      <c r="M23">
        <v>0</v>
      </c>
      <c r="N23" s="49">
        <v>44936</v>
      </c>
      <c r="O23" t="s">
        <v>144</v>
      </c>
      <c r="P23" s="49">
        <v>39846</v>
      </c>
      <c r="Q23">
        <v>12</v>
      </c>
      <c r="R23" s="55">
        <v>1</v>
      </c>
      <c r="S23" s="49">
        <v>39846</v>
      </c>
      <c r="T23" t="s">
        <v>107</v>
      </c>
      <c r="U23" t="s">
        <v>268</v>
      </c>
      <c r="V23" t="s">
        <v>267</v>
      </c>
      <c r="W23" s="49">
        <v>44546</v>
      </c>
    </row>
    <row r="24" spans="1:23" x14ac:dyDescent="0.25">
      <c r="A24" t="s">
        <v>148</v>
      </c>
      <c r="B24">
        <v>511</v>
      </c>
      <c r="C24" t="s">
        <v>341</v>
      </c>
      <c r="D24" t="s">
        <v>92</v>
      </c>
      <c r="E24" t="s">
        <v>305</v>
      </c>
      <c r="F24" t="s">
        <v>0</v>
      </c>
      <c r="G24" t="s">
        <v>270</v>
      </c>
      <c r="H24" t="s">
        <v>270</v>
      </c>
      <c r="I24" t="s">
        <v>100</v>
      </c>
      <c r="J24">
        <v>2600</v>
      </c>
      <c r="K24">
        <f t="shared" si="4"/>
        <v>520</v>
      </c>
      <c r="L24">
        <f t="shared" si="5"/>
        <v>2080</v>
      </c>
      <c r="M24">
        <v>0</v>
      </c>
      <c r="N24" s="49">
        <v>44936</v>
      </c>
      <c r="O24" t="s">
        <v>144</v>
      </c>
      <c r="P24" s="49">
        <v>39846</v>
      </c>
      <c r="Q24">
        <v>12</v>
      </c>
      <c r="R24" s="55">
        <v>1</v>
      </c>
      <c r="S24" s="49">
        <v>39846</v>
      </c>
      <c r="T24" t="s">
        <v>107</v>
      </c>
      <c r="U24" t="s">
        <v>268</v>
      </c>
      <c r="V24" t="s">
        <v>267</v>
      </c>
      <c r="W24" s="49">
        <v>44546</v>
      </c>
    </row>
    <row r="25" spans="1:23" x14ac:dyDescent="0.25">
      <c r="A25" t="s">
        <v>148</v>
      </c>
      <c r="B25">
        <v>511</v>
      </c>
      <c r="C25" t="s">
        <v>342</v>
      </c>
      <c r="D25" t="s">
        <v>92</v>
      </c>
      <c r="E25" t="s">
        <v>306</v>
      </c>
      <c r="F25" t="s">
        <v>0</v>
      </c>
      <c r="G25" t="s">
        <v>270</v>
      </c>
      <c r="H25" t="s">
        <v>270</v>
      </c>
      <c r="I25" t="s">
        <v>100</v>
      </c>
      <c r="J25">
        <v>600</v>
      </c>
      <c r="K25">
        <f t="shared" si="4"/>
        <v>120</v>
      </c>
      <c r="L25">
        <f t="shared" si="5"/>
        <v>480</v>
      </c>
      <c r="M25">
        <v>0</v>
      </c>
      <c r="N25" s="49">
        <v>44936</v>
      </c>
      <c r="O25" t="s">
        <v>144</v>
      </c>
      <c r="P25" s="49">
        <v>39846</v>
      </c>
      <c r="Q25">
        <v>12</v>
      </c>
      <c r="R25" s="55">
        <v>1</v>
      </c>
      <c r="S25" s="49">
        <v>39846</v>
      </c>
      <c r="T25" t="s">
        <v>107</v>
      </c>
      <c r="U25" t="s">
        <v>268</v>
      </c>
      <c r="V25" t="s">
        <v>267</v>
      </c>
      <c r="W25" s="49">
        <v>44546</v>
      </c>
    </row>
    <row r="26" spans="1:23" x14ac:dyDescent="0.25">
      <c r="A26" t="s">
        <v>148</v>
      </c>
      <c r="B26">
        <v>511</v>
      </c>
      <c r="C26" t="s">
        <v>343</v>
      </c>
      <c r="D26" t="s">
        <v>92</v>
      </c>
      <c r="E26" t="s">
        <v>307</v>
      </c>
      <c r="F26" t="s">
        <v>0</v>
      </c>
      <c r="G26" t="s">
        <v>270</v>
      </c>
      <c r="H26" t="s">
        <v>270</v>
      </c>
      <c r="I26" t="s">
        <v>100</v>
      </c>
      <c r="J26">
        <v>270</v>
      </c>
      <c r="K26">
        <f t="shared" si="4"/>
        <v>54</v>
      </c>
      <c r="L26">
        <f t="shared" si="5"/>
        <v>216</v>
      </c>
      <c r="M26">
        <v>0</v>
      </c>
      <c r="N26" s="49">
        <v>44936</v>
      </c>
      <c r="O26" t="s">
        <v>144</v>
      </c>
      <c r="P26" s="49">
        <v>39846</v>
      </c>
      <c r="Q26">
        <v>12</v>
      </c>
      <c r="R26" s="55">
        <v>1</v>
      </c>
      <c r="S26" s="49">
        <v>39846</v>
      </c>
      <c r="T26" t="s">
        <v>107</v>
      </c>
      <c r="U26" t="s">
        <v>268</v>
      </c>
      <c r="V26" t="s">
        <v>267</v>
      </c>
      <c r="W26" s="49">
        <v>44546</v>
      </c>
    </row>
    <row r="27" spans="1:23" x14ac:dyDescent="0.25">
      <c r="A27" t="s">
        <v>148</v>
      </c>
      <c r="B27">
        <v>511</v>
      </c>
      <c r="C27" t="s">
        <v>344</v>
      </c>
      <c r="D27" t="s">
        <v>92</v>
      </c>
      <c r="E27" t="s">
        <v>308</v>
      </c>
      <c r="F27" t="s">
        <v>0</v>
      </c>
      <c r="G27" t="s">
        <v>270</v>
      </c>
      <c r="H27" t="s">
        <v>270</v>
      </c>
      <c r="I27" t="s">
        <v>100</v>
      </c>
      <c r="J27">
        <v>200</v>
      </c>
      <c r="K27">
        <f t="shared" si="4"/>
        <v>40</v>
      </c>
      <c r="L27">
        <f t="shared" si="5"/>
        <v>160</v>
      </c>
      <c r="M27">
        <v>0</v>
      </c>
      <c r="N27" s="49">
        <v>44936</v>
      </c>
      <c r="O27" t="s">
        <v>144</v>
      </c>
      <c r="P27" s="49">
        <v>39846</v>
      </c>
      <c r="Q27">
        <v>12</v>
      </c>
      <c r="R27" s="55">
        <v>1</v>
      </c>
      <c r="S27" s="49">
        <v>39846</v>
      </c>
      <c r="T27" t="s">
        <v>107</v>
      </c>
      <c r="U27" t="s">
        <v>268</v>
      </c>
      <c r="V27" t="s">
        <v>267</v>
      </c>
      <c r="W27" s="49">
        <v>44546</v>
      </c>
    </row>
    <row r="28" spans="1:23" x14ac:dyDescent="0.25">
      <c r="A28" t="s">
        <v>148</v>
      </c>
      <c r="B28">
        <v>511</v>
      </c>
      <c r="C28" t="s">
        <v>345</v>
      </c>
      <c r="D28" t="s">
        <v>92</v>
      </c>
      <c r="E28" t="s">
        <v>309</v>
      </c>
      <c r="F28" t="s">
        <v>0</v>
      </c>
      <c r="G28" t="s">
        <v>270</v>
      </c>
      <c r="H28" t="s">
        <v>270</v>
      </c>
      <c r="I28" t="s">
        <v>100</v>
      </c>
      <c r="J28">
        <v>300</v>
      </c>
      <c r="K28">
        <f t="shared" si="4"/>
        <v>60</v>
      </c>
      <c r="L28">
        <f t="shared" si="5"/>
        <v>240</v>
      </c>
      <c r="M28">
        <v>0</v>
      </c>
      <c r="N28" s="49">
        <v>44936</v>
      </c>
      <c r="O28" t="s">
        <v>144</v>
      </c>
      <c r="P28" s="49">
        <v>39846</v>
      </c>
      <c r="Q28">
        <v>12</v>
      </c>
      <c r="R28" s="55">
        <v>1</v>
      </c>
      <c r="S28" s="49">
        <v>39846</v>
      </c>
      <c r="T28" t="s">
        <v>107</v>
      </c>
      <c r="U28" t="s">
        <v>268</v>
      </c>
      <c r="V28" t="s">
        <v>267</v>
      </c>
      <c r="W28" s="49">
        <v>44546</v>
      </c>
    </row>
    <row r="29" spans="1:23" x14ac:dyDescent="0.25">
      <c r="A29" t="s">
        <v>148</v>
      </c>
      <c r="B29">
        <v>511</v>
      </c>
      <c r="C29" t="s">
        <v>346</v>
      </c>
      <c r="D29" t="s">
        <v>92</v>
      </c>
      <c r="E29" t="s">
        <v>310</v>
      </c>
      <c r="F29" t="s">
        <v>0</v>
      </c>
      <c r="G29" t="s">
        <v>270</v>
      </c>
      <c r="H29" t="s">
        <v>270</v>
      </c>
      <c r="I29" t="s">
        <v>98</v>
      </c>
      <c r="J29">
        <v>1200</v>
      </c>
      <c r="K29">
        <f t="shared" si="4"/>
        <v>240</v>
      </c>
      <c r="L29">
        <f t="shared" si="5"/>
        <v>960</v>
      </c>
      <c r="M29">
        <v>0</v>
      </c>
      <c r="N29" s="49">
        <v>44936</v>
      </c>
      <c r="O29" t="s">
        <v>144</v>
      </c>
      <c r="P29" s="49">
        <v>42837</v>
      </c>
      <c r="Q29">
        <v>12</v>
      </c>
      <c r="R29" s="55">
        <v>1</v>
      </c>
      <c r="S29" s="49">
        <v>42837</v>
      </c>
      <c r="T29" t="s">
        <v>107</v>
      </c>
      <c r="U29" t="s">
        <v>268</v>
      </c>
      <c r="V29" t="s">
        <v>267</v>
      </c>
      <c r="W29" s="49">
        <v>44546</v>
      </c>
    </row>
    <row r="30" spans="1:23" x14ac:dyDescent="0.25">
      <c r="A30" t="s">
        <v>148</v>
      </c>
      <c r="B30">
        <v>511</v>
      </c>
      <c r="C30" t="s">
        <v>347</v>
      </c>
      <c r="D30" t="s">
        <v>92</v>
      </c>
      <c r="E30" t="s">
        <v>311</v>
      </c>
      <c r="F30" t="s">
        <v>0</v>
      </c>
      <c r="G30" t="s">
        <v>270</v>
      </c>
      <c r="H30" t="s">
        <v>270</v>
      </c>
      <c r="I30" t="s">
        <v>100</v>
      </c>
      <c r="J30">
        <v>400</v>
      </c>
      <c r="K30">
        <f t="shared" si="4"/>
        <v>80</v>
      </c>
      <c r="L30">
        <f t="shared" si="5"/>
        <v>320</v>
      </c>
      <c r="M30">
        <v>0</v>
      </c>
      <c r="N30" s="49">
        <v>44936</v>
      </c>
      <c r="O30" t="s">
        <v>144</v>
      </c>
      <c r="P30" s="49">
        <v>39846</v>
      </c>
      <c r="Q30">
        <v>12</v>
      </c>
      <c r="R30" s="55">
        <v>1</v>
      </c>
      <c r="S30" s="49">
        <v>39846</v>
      </c>
      <c r="T30" t="s">
        <v>107</v>
      </c>
      <c r="U30" t="s">
        <v>268</v>
      </c>
      <c r="V30" t="s">
        <v>267</v>
      </c>
      <c r="W30" s="49">
        <v>44546</v>
      </c>
    </row>
    <row r="31" spans="1:23" x14ac:dyDescent="0.25">
      <c r="A31" t="s">
        <v>150</v>
      </c>
      <c r="B31">
        <v>515</v>
      </c>
      <c r="C31" t="s">
        <v>270</v>
      </c>
      <c r="D31" t="s">
        <v>92</v>
      </c>
      <c r="E31" t="s">
        <v>312</v>
      </c>
      <c r="F31" t="s">
        <v>0</v>
      </c>
      <c r="G31" t="s">
        <v>270</v>
      </c>
      <c r="H31" t="s">
        <v>270</v>
      </c>
      <c r="I31" t="s">
        <v>100</v>
      </c>
      <c r="J31">
        <v>4500</v>
      </c>
      <c r="K31">
        <f>((J31-0)/3)*2</f>
        <v>3000</v>
      </c>
      <c r="L31">
        <f>J31-K31</f>
        <v>1500</v>
      </c>
      <c r="M31">
        <v>0</v>
      </c>
      <c r="N31" s="49">
        <v>44936</v>
      </c>
      <c r="O31" t="s">
        <v>144</v>
      </c>
      <c r="P31" s="49">
        <v>39846</v>
      </c>
      <c r="Q31">
        <v>12</v>
      </c>
      <c r="R31" s="55">
        <v>1</v>
      </c>
      <c r="S31" s="49">
        <v>39846</v>
      </c>
      <c r="T31" t="s">
        <v>107</v>
      </c>
      <c r="U31" t="s">
        <v>268</v>
      </c>
      <c r="V31" t="s">
        <v>267</v>
      </c>
      <c r="W31" s="49">
        <v>44546</v>
      </c>
    </row>
    <row r="32" spans="1:23" x14ac:dyDescent="0.25">
      <c r="A32" t="s">
        <v>148</v>
      </c>
      <c r="B32">
        <v>511</v>
      </c>
      <c r="C32" t="s">
        <v>270</v>
      </c>
      <c r="D32" t="s">
        <v>92</v>
      </c>
      <c r="E32" t="s">
        <v>313</v>
      </c>
      <c r="F32" t="s">
        <v>0</v>
      </c>
      <c r="G32" t="s">
        <v>270</v>
      </c>
      <c r="H32" t="s">
        <v>270</v>
      </c>
      <c r="I32" t="s">
        <v>98</v>
      </c>
      <c r="J32">
        <v>850</v>
      </c>
      <c r="K32">
        <f t="shared" si="4"/>
        <v>170</v>
      </c>
      <c r="L32">
        <f t="shared" ref="L32:L36" si="6">J32-K32</f>
        <v>680</v>
      </c>
      <c r="M32">
        <v>0</v>
      </c>
      <c r="N32" s="49">
        <v>44936</v>
      </c>
      <c r="O32" t="s">
        <v>144</v>
      </c>
      <c r="P32" s="49">
        <v>39846</v>
      </c>
      <c r="Q32">
        <v>12</v>
      </c>
      <c r="R32" s="55">
        <v>1</v>
      </c>
      <c r="S32" s="49">
        <v>39846</v>
      </c>
      <c r="T32" t="s">
        <v>107</v>
      </c>
      <c r="U32" t="s">
        <v>268</v>
      </c>
      <c r="V32" t="s">
        <v>267</v>
      </c>
      <c r="W32" s="49">
        <v>44546</v>
      </c>
    </row>
    <row r="33" spans="1:23" x14ac:dyDescent="0.25">
      <c r="A33" t="s">
        <v>148</v>
      </c>
      <c r="B33">
        <v>511</v>
      </c>
      <c r="C33" t="s">
        <v>348</v>
      </c>
      <c r="D33" t="s">
        <v>92</v>
      </c>
      <c r="E33" t="s">
        <v>314</v>
      </c>
      <c r="F33" t="s">
        <v>0</v>
      </c>
      <c r="G33" t="s">
        <v>270</v>
      </c>
      <c r="H33" t="s">
        <v>270</v>
      </c>
      <c r="I33" t="s">
        <v>98</v>
      </c>
      <c r="J33">
        <v>3200</v>
      </c>
      <c r="K33">
        <f t="shared" si="4"/>
        <v>640</v>
      </c>
      <c r="L33">
        <f t="shared" si="6"/>
        <v>2560</v>
      </c>
      <c r="M33">
        <v>0</v>
      </c>
      <c r="N33" s="49">
        <v>44936</v>
      </c>
      <c r="O33" t="s">
        <v>144</v>
      </c>
      <c r="P33" s="49">
        <v>39846</v>
      </c>
      <c r="Q33">
        <v>12</v>
      </c>
      <c r="R33" s="55">
        <v>1</v>
      </c>
      <c r="S33" s="49">
        <v>39846</v>
      </c>
      <c r="T33" t="s">
        <v>107</v>
      </c>
      <c r="U33" t="s">
        <v>383</v>
      </c>
      <c r="V33" t="s">
        <v>380</v>
      </c>
      <c r="W33" s="49">
        <v>44546</v>
      </c>
    </row>
    <row r="34" spans="1:23" x14ac:dyDescent="0.25">
      <c r="A34" t="s">
        <v>148</v>
      </c>
      <c r="B34">
        <v>511</v>
      </c>
      <c r="C34" t="s">
        <v>349</v>
      </c>
      <c r="D34" t="s">
        <v>92</v>
      </c>
      <c r="E34" t="s">
        <v>315</v>
      </c>
      <c r="F34" t="s">
        <v>0</v>
      </c>
      <c r="G34" t="s">
        <v>270</v>
      </c>
      <c r="H34" t="s">
        <v>270</v>
      </c>
      <c r="I34" t="s">
        <v>98</v>
      </c>
      <c r="J34">
        <v>1200</v>
      </c>
      <c r="K34">
        <f t="shared" si="4"/>
        <v>240</v>
      </c>
      <c r="L34">
        <f t="shared" si="6"/>
        <v>960</v>
      </c>
      <c r="M34">
        <v>0</v>
      </c>
      <c r="N34" s="49">
        <v>44936</v>
      </c>
      <c r="O34" t="s">
        <v>144</v>
      </c>
      <c r="P34" s="49">
        <v>39846</v>
      </c>
      <c r="Q34">
        <v>12</v>
      </c>
      <c r="R34" s="55">
        <v>1</v>
      </c>
      <c r="S34" s="49">
        <v>39846</v>
      </c>
      <c r="T34" t="s">
        <v>107</v>
      </c>
      <c r="U34" t="s">
        <v>383</v>
      </c>
      <c r="V34" t="s">
        <v>380</v>
      </c>
      <c r="W34" s="49">
        <v>44546</v>
      </c>
    </row>
    <row r="35" spans="1:23" x14ac:dyDescent="0.25">
      <c r="A35" t="s">
        <v>148</v>
      </c>
      <c r="B35">
        <v>511</v>
      </c>
      <c r="C35" t="s">
        <v>350</v>
      </c>
      <c r="D35" t="s">
        <v>92</v>
      </c>
      <c r="E35" t="s">
        <v>316</v>
      </c>
      <c r="F35" t="s">
        <v>0</v>
      </c>
      <c r="G35" t="s">
        <v>270</v>
      </c>
      <c r="H35" t="s">
        <v>270</v>
      </c>
      <c r="I35" t="s">
        <v>100</v>
      </c>
      <c r="J35">
        <v>250</v>
      </c>
      <c r="K35">
        <f t="shared" si="4"/>
        <v>50</v>
      </c>
      <c r="L35">
        <f t="shared" si="6"/>
        <v>200</v>
      </c>
      <c r="M35">
        <v>0</v>
      </c>
      <c r="N35" s="49">
        <v>44936</v>
      </c>
      <c r="O35" t="s">
        <v>144</v>
      </c>
      <c r="P35" s="49">
        <v>39846</v>
      </c>
      <c r="Q35">
        <v>12</v>
      </c>
      <c r="R35" s="55">
        <v>1</v>
      </c>
      <c r="S35" s="49">
        <v>39846</v>
      </c>
      <c r="T35" t="s">
        <v>107</v>
      </c>
      <c r="U35" t="s">
        <v>383</v>
      </c>
      <c r="V35" t="s">
        <v>380</v>
      </c>
      <c r="W35" s="49">
        <v>44546</v>
      </c>
    </row>
    <row r="36" spans="1:23" x14ac:dyDescent="0.25">
      <c r="A36" t="s">
        <v>148</v>
      </c>
      <c r="B36">
        <v>511</v>
      </c>
      <c r="C36" t="s">
        <v>351</v>
      </c>
      <c r="D36" t="s">
        <v>92</v>
      </c>
      <c r="E36" t="s">
        <v>316</v>
      </c>
      <c r="F36" t="s">
        <v>0</v>
      </c>
      <c r="G36" t="s">
        <v>270</v>
      </c>
      <c r="H36" t="s">
        <v>270</v>
      </c>
      <c r="I36" t="s">
        <v>100</v>
      </c>
      <c r="J36">
        <v>250</v>
      </c>
      <c r="K36">
        <f t="shared" si="4"/>
        <v>50</v>
      </c>
      <c r="L36">
        <f t="shared" si="6"/>
        <v>200</v>
      </c>
      <c r="M36">
        <v>0</v>
      </c>
      <c r="N36" s="49">
        <v>44936</v>
      </c>
      <c r="O36" t="s">
        <v>144</v>
      </c>
      <c r="P36" s="49">
        <v>39846</v>
      </c>
      <c r="Q36">
        <v>12</v>
      </c>
      <c r="R36" s="55">
        <v>1</v>
      </c>
      <c r="S36" s="49">
        <v>39846</v>
      </c>
      <c r="T36" t="s">
        <v>107</v>
      </c>
      <c r="U36" t="s">
        <v>383</v>
      </c>
      <c r="V36" t="s">
        <v>380</v>
      </c>
      <c r="W36" s="49">
        <v>44546</v>
      </c>
    </row>
    <row r="37" spans="1:23" x14ac:dyDescent="0.25">
      <c r="A37" t="s">
        <v>150</v>
      </c>
      <c r="B37">
        <v>515</v>
      </c>
      <c r="C37" t="s">
        <v>352</v>
      </c>
      <c r="D37" t="s">
        <v>92</v>
      </c>
      <c r="E37" t="s">
        <v>317</v>
      </c>
      <c r="F37" t="s">
        <v>372</v>
      </c>
      <c r="G37" t="s">
        <v>373</v>
      </c>
      <c r="H37" t="s">
        <v>374</v>
      </c>
      <c r="I37" t="s">
        <v>98</v>
      </c>
      <c r="J37">
        <v>6170.84</v>
      </c>
      <c r="K37">
        <f>((J37-0)/3)*2</f>
        <v>4113.8933333333334</v>
      </c>
      <c r="L37">
        <f>J37-K37</f>
        <v>2056.9466666666667</v>
      </c>
      <c r="M37">
        <v>0</v>
      </c>
      <c r="N37" s="49">
        <v>44936</v>
      </c>
      <c r="O37" t="s">
        <v>144</v>
      </c>
      <c r="P37" s="49">
        <v>42839</v>
      </c>
      <c r="Q37">
        <v>12</v>
      </c>
      <c r="R37" s="55">
        <v>1</v>
      </c>
      <c r="S37" s="49">
        <v>42839</v>
      </c>
      <c r="T37" t="s">
        <v>107</v>
      </c>
      <c r="U37" t="s">
        <v>383</v>
      </c>
      <c r="V37" t="s">
        <v>380</v>
      </c>
      <c r="W37" s="49">
        <v>44546</v>
      </c>
    </row>
    <row r="38" spans="1:23" x14ac:dyDescent="0.25">
      <c r="A38" t="s">
        <v>148</v>
      </c>
      <c r="B38">
        <v>511</v>
      </c>
      <c r="C38" t="s">
        <v>353</v>
      </c>
      <c r="D38" t="s">
        <v>92</v>
      </c>
      <c r="E38" t="s">
        <v>318</v>
      </c>
      <c r="F38" t="s">
        <v>0</v>
      </c>
      <c r="G38" t="s">
        <v>270</v>
      </c>
      <c r="H38" t="s">
        <v>270</v>
      </c>
      <c r="I38" t="s">
        <v>100</v>
      </c>
      <c r="J38">
        <v>800</v>
      </c>
      <c r="K38">
        <f t="shared" si="4"/>
        <v>160</v>
      </c>
      <c r="L38">
        <f t="shared" ref="L38:L39" si="7">J38-K38</f>
        <v>640</v>
      </c>
      <c r="M38">
        <v>0</v>
      </c>
      <c r="N38" s="49">
        <v>44936</v>
      </c>
      <c r="O38" t="s">
        <v>144</v>
      </c>
      <c r="P38" s="49">
        <v>39846</v>
      </c>
      <c r="Q38">
        <v>12</v>
      </c>
      <c r="R38" s="55">
        <v>1</v>
      </c>
      <c r="S38" s="49">
        <v>39846</v>
      </c>
      <c r="T38" t="s">
        <v>107</v>
      </c>
      <c r="U38" t="s">
        <v>383</v>
      </c>
      <c r="V38" t="s">
        <v>380</v>
      </c>
      <c r="W38" s="49">
        <v>44546</v>
      </c>
    </row>
    <row r="39" spans="1:23" x14ac:dyDescent="0.25">
      <c r="A39" t="s">
        <v>148</v>
      </c>
      <c r="B39">
        <v>511</v>
      </c>
      <c r="C39" t="s">
        <v>354</v>
      </c>
      <c r="D39" t="s">
        <v>92</v>
      </c>
      <c r="E39" t="s">
        <v>319</v>
      </c>
      <c r="F39" t="s">
        <v>0</v>
      </c>
      <c r="G39" t="s">
        <v>270</v>
      </c>
      <c r="H39" t="s">
        <v>270</v>
      </c>
      <c r="I39" t="s">
        <v>100</v>
      </c>
      <c r="J39">
        <v>300</v>
      </c>
      <c r="K39">
        <f t="shared" si="4"/>
        <v>60</v>
      </c>
      <c r="L39">
        <f t="shared" si="7"/>
        <v>240</v>
      </c>
      <c r="M39">
        <v>0</v>
      </c>
      <c r="N39" s="49">
        <v>44936</v>
      </c>
      <c r="O39" t="s">
        <v>144</v>
      </c>
      <c r="P39" s="49">
        <v>39846</v>
      </c>
      <c r="Q39">
        <v>12</v>
      </c>
      <c r="R39" s="55">
        <v>1</v>
      </c>
      <c r="S39" s="49">
        <v>39846</v>
      </c>
      <c r="T39" t="s">
        <v>107</v>
      </c>
      <c r="U39" t="s">
        <v>383</v>
      </c>
      <c r="V39" t="s">
        <v>380</v>
      </c>
      <c r="W39" s="49">
        <v>44546</v>
      </c>
    </row>
    <row r="40" spans="1:23" x14ac:dyDescent="0.25">
      <c r="A40" t="s">
        <v>150</v>
      </c>
      <c r="B40">
        <v>515</v>
      </c>
      <c r="C40" t="s">
        <v>355</v>
      </c>
      <c r="D40" t="s">
        <v>92</v>
      </c>
      <c r="E40" t="s">
        <v>320</v>
      </c>
      <c r="F40" t="s">
        <v>372</v>
      </c>
      <c r="G40" t="s">
        <v>375</v>
      </c>
      <c r="H40" t="s">
        <v>376</v>
      </c>
      <c r="I40" t="s">
        <v>98</v>
      </c>
      <c r="J40">
        <v>1649.99</v>
      </c>
      <c r="K40">
        <f>((J40-0)/3)*2</f>
        <v>1099.9933333333333</v>
      </c>
      <c r="L40">
        <f>J40-K40</f>
        <v>549.99666666666667</v>
      </c>
      <c r="M40">
        <v>0</v>
      </c>
      <c r="N40" s="49">
        <v>44936</v>
      </c>
      <c r="O40" t="s">
        <v>144</v>
      </c>
      <c r="P40" s="49">
        <v>42789</v>
      </c>
      <c r="Q40">
        <v>12</v>
      </c>
      <c r="R40" s="55">
        <v>1</v>
      </c>
      <c r="S40" s="49">
        <v>42789</v>
      </c>
      <c r="T40" t="s">
        <v>107</v>
      </c>
      <c r="U40" t="s">
        <v>384</v>
      </c>
      <c r="V40" t="s">
        <v>381</v>
      </c>
      <c r="W40" s="49">
        <v>44546</v>
      </c>
    </row>
    <row r="41" spans="1:23" x14ac:dyDescent="0.25">
      <c r="A41" t="s">
        <v>148</v>
      </c>
      <c r="B41">
        <v>511</v>
      </c>
      <c r="C41" t="s">
        <v>356</v>
      </c>
      <c r="D41" t="s">
        <v>92</v>
      </c>
      <c r="E41" t="s">
        <v>321</v>
      </c>
      <c r="F41" t="s">
        <v>0</v>
      </c>
      <c r="G41" t="s">
        <v>270</v>
      </c>
      <c r="H41" t="s">
        <v>270</v>
      </c>
      <c r="I41" t="s">
        <v>100</v>
      </c>
      <c r="J41">
        <v>1300</v>
      </c>
      <c r="K41">
        <f t="shared" si="4"/>
        <v>260</v>
      </c>
      <c r="L41">
        <f t="shared" ref="L41" si="8">J41-K41</f>
        <v>1040</v>
      </c>
      <c r="M41">
        <v>0</v>
      </c>
      <c r="N41" s="49">
        <v>44936</v>
      </c>
      <c r="O41" t="s">
        <v>144</v>
      </c>
      <c r="P41" s="49">
        <v>39846</v>
      </c>
      <c r="Q41">
        <v>12</v>
      </c>
      <c r="R41" s="55">
        <v>1</v>
      </c>
      <c r="S41" s="49">
        <v>39846</v>
      </c>
      <c r="T41" t="s">
        <v>107</v>
      </c>
      <c r="U41" t="s">
        <v>384</v>
      </c>
      <c r="V41" t="s">
        <v>381</v>
      </c>
      <c r="W41" s="49">
        <v>44546</v>
      </c>
    </row>
    <row r="42" spans="1:23" x14ac:dyDescent="0.25">
      <c r="A42" t="s">
        <v>150</v>
      </c>
      <c r="B42">
        <v>515</v>
      </c>
      <c r="C42" t="s">
        <v>357</v>
      </c>
      <c r="D42" t="s">
        <v>92</v>
      </c>
      <c r="E42" t="s">
        <v>322</v>
      </c>
      <c r="F42" t="s">
        <v>294</v>
      </c>
      <c r="G42" t="s">
        <v>377</v>
      </c>
      <c r="H42" t="s">
        <v>378</v>
      </c>
      <c r="I42" t="s">
        <v>100</v>
      </c>
      <c r="J42">
        <v>1500</v>
      </c>
      <c r="K42">
        <f>((J42-0)/3)*2</f>
        <v>1000</v>
      </c>
      <c r="L42">
        <f>J42-K42</f>
        <v>500</v>
      </c>
      <c r="M42">
        <v>0</v>
      </c>
      <c r="N42" s="49">
        <v>44936</v>
      </c>
      <c r="O42" t="s">
        <v>144</v>
      </c>
      <c r="P42" s="49">
        <v>39846</v>
      </c>
      <c r="Q42">
        <v>12</v>
      </c>
      <c r="R42" s="55">
        <v>1</v>
      </c>
      <c r="S42" s="49">
        <v>39846</v>
      </c>
      <c r="T42" t="s">
        <v>107</v>
      </c>
      <c r="U42" t="s">
        <v>384</v>
      </c>
      <c r="V42" t="s">
        <v>381</v>
      </c>
      <c r="W42" s="49">
        <v>44546</v>
      </c>
    </row>
    <row r="43" spans="1:23" x14ac:dyDescent="0.25">
      <c r="A43" t="s">
        <v>148</v>
      </c>
      <c r="B43">
        <v>511</v>
      </c>
      <c r="C43" t="s">
        <v>358</v>
      </c>
      <c r="D43" t="s">
        <v>92</v>
      </c>
      <c r="E43" t="s">
        <v>323</v>
      </c>
      <c r="F43" t="s">
        <v>0</v>
      </c>
      <c r="G43" t="s">
        <v>270</v>
      </c>
      <c r="H43" t="s">
        <v>270</v>
      </c>
      <c r="I43" t="s">
        <v>100</v>
      </c>
      <c r="J43">
        <v>3800</v>
      </c>
      <c r="K43">
        <f t="shared" si="4"/>
        <v>760</v>
      </c>
      <c r="L43">
        <f t="shared" ref="L43:L47" si="9">J43-K43</f>
        <v>3040</v>
      </c>
      <c r="M43">
        <v>0</v>
      </c>
      <c r="N43" s="49">
        <v>44936</v>
      </c>
      <c r="O43" t="s">
        <v>144</v>
      </c>
      <c r="P43" s="49">
        <v>39846</v>
      </c>
      <c r="Q43">
        <v>12</v>
      </c>
      <c r="R43" s="55">
        <v>1</v>
      </c>
      <c r="S43" s="49">
        <v>39846</v>
      </c>
      <c r="T43" t="s">
        <v>107</v>
      </c>
      <c r="U43" t="s">
        <v>384</v>
      </c>
      <c r="V43" t="s">
        <v>381</v>
      </c>
      <c r="W43" s="49">
        <v>44546</v>
      </c>
    </row>
    <row r="44" spans="1:23" x14ac:dyDescent="0.25">
      <c r="A44" t="s">
        <v>148</v>
      </c>
      <c r="B44">
        <v>511</v>
      </c>
      <c r="C44" t="s">
        <v>359</v>
      </c>
      <c r="D44" t="s">
        <v>92</v>
      </c>
      <c r="E44" t="s">
        <v>324</v>
      </c>
      <c r="F44" t="s">
        <v>0</v>
      </c>
      <c r="G44" t="s">
        <v>270</v>
      </c>
      <c r="H44" t="s">
        <v>270</v>
      </c>
      <c r="I44" t="s">
        <v>100</v>
      </c>
      <c r="J44">
        <v>150</v>
      </c>
      <c r="K44">
        <f t="shared" si="4"/>
        <v>30</v>
      </c>
      <c r="L44">
        <f t="shared" si="9"/>
        <v>120</v>
      </c>
      <c r="M44">
        <v>0</v>
      </c>
      <c r="N44" s="49">
        <v>44936</v>
      </c>
      <c r="O44" t="s">
        <v>144</v>
      </c>
      <c r="P44" s="49">
        <v>39846</v>
      </c>
      <c r="Q44">
        <v>12</v>
      </c>
      <c r="R44" s="55">
        <v>1</v>
      </c>
      <c r="S44" s="49">
        <v>39846</v>
      </c>
      <c r="T44" t="s">
        <v>107</v>
      </c>
      <c r="U44" t="s">
        <v>384</v>
      </c>
      <c r="V44" t="s">
        <v>381</v>
      </c>
      <c r="W44" s="49">
        <v>44546</v>
      </c>
    </row>
    <row r="45" spans="1:23" x14ac:dyDescent="0.25">
      <c r="A45" t="s">
        <v>148</v>
      </c>
      <c r="B45">
        <v>511</v>
      </c>
      <c r="C45" t="s">
        <v>360</v>
      </c>
      <c r="D45" t="s">
        <v>92</v>
      </c>
      <c r="E45" t="s">
        <v>324</v>
      </c>
      <c r="F45" t="s">
        <v>0</v>
      </c>
      <c r="G45" t="s">
        <v>270</v>
      </c>
      <c r="H45" t="s">
        <v>270</v>
      </c>
      <c r="I45" t="s">
        <v>100</v>
      </c>
      <c r="J45">
        <v>150</v>
      </c>
      <c r="K45">
        <f t="shared" si="4"/>
        <v>30</v>
      </c>
      <c r="L45">
        <f t="shared" si="9"/>
        <v>120</v>
      </c>
      <c r="M45">
        <v>0</v>
      </c>
      <c r="N45" s="49">
        <v>44936</v>
      </c>
      <c r="O45" t="s">
        <v>144</v>
      </c>
      <c r="P45" s="49">
        <v>39846</v>
      </c>
      <c r="Q45">
        <v>12</v>
      </c>
      <c r="R45" s="55">
        <v>1</v>
      </c>
      <c r="S45" s="49">
        <v>39846</v>
      </c>
      <c r="T45" t="s">
        <v>107</v>
      </c>
      <c r="U45" t="s">
        <v>384</v>
      </c>
      <c r="V45" t="s">
        <v>381</v>
      </c>
      <c r="W45" s="49">
        <v>44546</v>
      </c>
    </row>
    <row r="46" spans="1:23" x14ac:dyDescent="0.25">
      <c r="A46" t="s">
        <v>220</v>
      </c>
      <c r="B46">
        <v>513</v>
      </c>
      <c r="C46" t="s">
        <v>361</v>
      </c>
      <c r="D46" t="s">
        <v>92</v>
      </c>
      <c r="E46" t="s">
        <v>325</v>
      </c>
      <c r="F46" t="s">
        <v>0</v>
      </c>
      <c r="G46" t="s">
        <v>270</v>
      </c>
      <c r="H46" t="s">
        <v>270</v>
      </c>
      <c r="I46" t="s">
        <v>100</v>
      </c>
      <c r="J46">
        <v>35000</v>
      </c>
      <c r="K46">
        <f t="shared" si="4"/>
        <v>7000</v>
      </c>
      <c r="L46">
        <f t="shared" si="9"/>
        <v>28000</v>
      </c>
      <c r="M46">
        <v>0</v>
      </c>
      <c r="N46" s="49">
        <v>44936</v>
      </c>
      <c r="O46" t="s">
        <v>144</v>
      </c>
      <c r="P46" s="49">
        <v>39888</v>
      </c>
      <c r="Q46">
        <v>12</v>
      </c>
      <c r="R46" s="55">
        <v>1</v>
      </c>
      <c r="S46" s="49">
        <v>39888</v>
      </c>
      <c r="T46" t="s">
        <v>107</v>
      </c>
      <c r="U46" t="s">
        <v>384</v>
      </c>
      <c r="V46" t="s">
        <v>381</v>
      </c>
      <c r="W46" s="49">
        <v>44546</v>
      </c>
    </row>
    <row r="47" spans="1:23" x14ac:dyDescent="0.25">
      <c r="A47" t="s">
        <v>148</v>
      </c>
      <c r="B47">
        <v>511</v>
      </c>
      <c r="C47" t="s">
        <v>362</v>
      </c>
      <c r="D47" t="s">
        <v>92</v>
      </c>
      <c r="E47" t="s">
        <v>326</v>
      </c>
      <c r="F47" t="s">
        <v>0</v>
      </c>
      <c r="G47" t="s">
        <v>270</v>
      </c>
      <c r="H47" t="s">
        <v>270</v>
      </c>
      <c r="I47" t="s">
        <v>100</v>
      </c>
      <c r="J47">
        <v>400</v>
      </c>
      <c r="K47">
        <f t="shared" si="4"/>
        <v>80</v>
      </c>
      <c r="L47">
        <f t="shared" si="9"/>
        <v>320</v>
      </c>
      <c r="M47">
        <v>0</v>
      </c>
      <c r="N47" s="49">
        <v>44936</v>
      </c>
      <c r="O47" t="s">
        <v>144</v>
      </c>
      <c r="P47" s="49">
        <v>39846</v>
      </c>
      <c r="Q47">
        <v>12</v>
      </c>
      <c r="R47" s="55">
        <v>1</v>
      </c>
      <c r="S47" s="49">
        <v>39846</v>
      </c>
      <c r="T47" t="s">
        <v>107</v>
      </c>
      <c r="U47" t="s">
        <v>384</v>
      </c>
      <c r="V47" t="s">
        <v>381</v>
      </c>
      <c r="W47" s="49">
        <v>44546</v>
      </c>
    </row>
    <row r="48" spans="1:23" x14ac:dyDescent="0.25">
      <c r="A48" t="s">
        <v>162</v>
      </c>
      <c r="B48">
        <v>519</v>
      </c>
      <c r="C48" t="s">
        <v>363</v>
      </c>
      <c r="D48" t="s">
        <v>92</v>
      </c>
      <c r="E48" t="s">
        <v>327</v>
      </c>
      <c r="F48" t="s">
        <v>0</v>
      </c>
      <c r="G48" t="s">
        <v>270</v>
      </c>
      <c r="H48" t="s">
        <v>270</v>
      </c>
      <c r="I48" t="s">
        <v>98</v>
      </c>
      <c r="J48">
        <v>1500</v>
      </c>
      <c r="K48">
        <f>((J48-0)/10)*2</f>
        <v>300</v>
      </c>
      <c r="L48">
        <f>J48-K48</f>
        <v>1200</v>
      </c>
      <c r="M48">
        <v>0</v>
      </c>
      <c r="N48" s="49">
        <v>44936</v>
      </c>
      <c r="O48" t="s">
        <v>144</v>
      </c>
      <c r="P48" s="49">
        <v>43133</v>
      </c>
      <c r="Q48">
        <v>12</v>
      </c>
      <c r="R48" s="55">
        <v>1</v>
      </c>
      <c r="S48" s="49">
        <v>43133</v>
      </c>
      <c r="T48" t="s">
        <v>107</v>
      </c>
      <c r="U48" t="s">
        <v>384</v>
      </c>
      <c r="V48" t="s">
        <v>381</v>
      </c>
      <c r="W48" s="49">
        <v>44546</v>
      </c>
    </row>
    <row r="49" spans="1:23" x14ac:dyDescent="0.25">
      <c r="A49" t="s">
        <v>148</v>
      </c>
      <c r="B49">
        <v>511</v>
      </c>
      <c r="C49" t="s">
        <v>364</v>
      </c>
      <c r="D49" t="s">
        <v>92</v>
      </c>
      <c r="E49" t="s">
        <v>328</v>
      </c>
      <c r="F49" t="s">
        <v>0</v>
      </c>
      <c r="G49" t="s">
        <v>270</v>
      </c>
      <c r="H49" t="s">
        <v>270</v>
      </c>
      <c r="I49" t="s">
        <v>98</v>
      </c>
      <c r="J49">
        <v>1300</v>
      </c>
      <c r="K49">
        <f t="shared" si="4"/>
        <v>260</v>
      </c>
      <c r="L49">
        <f t="shared" ref="L49:L54" si="10">J49-K49</f>
        <v>1040</v>
      </c>
      <c r="M49">
        <v>0</v>
      </c>
      <c r="N49" s="49">
        <v>44936</v>
      </c>
      <c r="O49" t="s">
        <v>144</v>
      </c>
      <c r="P49" s="49">
        <v>43133</v>
      </c>
      <c r="Q49">
        <v>12</v>
      </c>
      <c r="R49" s="55">
        <v>1</v>
      </c>
      <c r="S49" s="49">
        <v>43133</v>
      </c>
      <c r="T49" t="s">
        <v>107</v>
      </c>
      <c r="U49" t="s">
        <v>384</v>
      </c>
      <c r="V49" t="s">
        <v>381</v>
      </c>
      <c r="W49" s="49">
        <v>44546</v>
      </c>
    </row>
    <row r="50" spans="1:23" x14ac:dyDescent="0.25">
      <c r="A50" t="s">
        <v>148</v>
      </c>
      <c r="B50">
        <v>511</v>
      </c>
      <c r="C50" t="s">
        <v>365</v>
      </c>
      <c r="D50" t="s">
        <v>92</v>
      </c>
      <c r="E50" t="s">
        <v>328</v>
      </c>
      <c r="F50" t="s">
        <v>0</v>
      </c>
      <c r="G50" t="s">
        <v>270</v>
      </c>
      <c r="H50" t="s">
        <v>270</v>
      </c>
      <c r="I50" t="s">
        <v>98</v>
      </c>
      <c r="J50">
        <v>1300</v>
      </c>
      <c r="K50">
        <f t="shared" si="4"/>
        <v>260</v>
      </c>
      <c r="L50">
        <f t="shared" si="10"/>
        <v>1040</v>
      </c>
      <c r="M50">
        <v>0</v>
      </c>
      <c r="N50" s="49">
        <v>44936</v>
      </c>
      <c r="O50" t="s">
        <v>144</v>
      </c>
      <c r="P50" s="49">
        <v>43133</v>
      </c>
      <c r="Q50">
        <v>12</v>
      </c>
      <c r="R50" s="55">
        <v>1</v>
      </c>
      <c r="S50" s="49">
        <v>43133</v>
      </c>
      <c r="T50" t="s">
        <v>107</v>
      </c>
      <c r="U50" t="s">
        <v>384</v>
      </c>
      <c r="V50" t="s">
        <v>381</v>
      </c>
      <c r="W50" s="49">
        <v>44546</v>
      </c>
    </row>
    <row r="51" spans="1:23" x14ac:dyDescent="0.25">
      <c r="A51" t="s">
        <v>220</v>
      </c>
      <c r="B51">
        <v>513</v>
      </c>
      <c r="C51" t="s">
        <v>366</v>
      </c>
      <c r="D51" t="s">
        <v>92</v>
      </c>
      <c r="E51" t="s">
        <v>329</v>
      </c>
      <c r="F51" t="s">
        <v>0</v>
      </c>
      <c r="G51" t="s">
        <v>270</v>
      </c>
      <c r="H51" t="s">
        <v>270</v>
      </c>
      <c r="I51" t="s">
        <v>98</v>
      </c>
      <c r="J51">
        <v>35000</v>
      </c>
      <c r="K51">
        <f t="shared" si="4"/>
        <v>7000</v>
      </c>
      <c r="L51">
        <f t="shared" si="10"/>
        <v>28000</v>
      </c>
      <c r="M51">
        <v>0</v>
      </c>
      <c r="N51" s="49">
        <v>44936</v>
      </c>
      <c r="O51" t="s">
        <v>144</v>
      </c>
      <c r="P51" s="49">
        <v>43133</v>
      </c>
      <c r="Q51">
        <v>12</v>
      </c>
      <c r="R51" s="55">
        <v>1</v>
      </c>
      <c r="S51" s="49">
        <v>43133</v>
      </c>
      <c r="T51" t="s">
        <v>107</v>
      </c>
      <c r="U51" t="s">
        <v>384</v>
      </c>
      <c r="V51" t="s">
        <v>381</v>
      </c>
      <c r="W51" s="49">
        <v>44546</v>
      </c>
    </row>
    <row r="52" spans="1:23" x14ac:dyDescent="0.25">
      <c r="A52" t="s">
        <v>148</v>
      </c>
      <c r="B52">
        <v>511</v>
      </c>
      <c r="C52" t="s">
        <v>367</v>
      </c>
      <c r="D52" t="s">
        <v>92</v>
      </c>
      <c r="E52" t="s">
        <v>257</v>
      </c>
      <c r="F52" t="s">
        <v>0</v>
      </c>
      <c r="G52" t="s">
        <v>270</v>
      </c>
      <c r="H52" t="s">
        <v>270</v>
      </c>
      <c r="I52" t="s">
        <v>98</v>
      </c>
      <c r="J52">
        <v>890</v>
      </c>
      <c r="K52">
        <f t="shared" si="4"/>
        <v>178</v>
      </c>
      <c r="L52">
        <f t="shared" si="10"/>
        <v>712</v>
      </c>
      <c r="M52">
        <v>0</v>
      </c>
      <c r="N52" s="49">
        <v>44936</v>
      </c>
      <c r="O52" t="s">
        <v>144</v>
      </c>
      <c r="P52" s="49">
        <v>43293</v>
      </c>
      <c r="Q52">
        <v>12</v>
      </c>
      <c r="R52" s="55">
        <v>1</v>
      </c>
      <c r="S52" s="49">
        <v>43293</v>
      </c>
      <c r="T52" t="s">
        <v>107</v>
      </c>
      <c r="U52" t="s">
        <v>384</v>
      </c>
      <c r="V52" t="s">
        <v>381</v>
      </c>
      <c r="W52" s="49">
        <v>44546</v>
      </c>
    </row>
    <row r="53" spans="1:23" x14ac:dyDescent="0.25">
      <c r="A53" t="s">
        <v>148</v>
      </c>
      <c r="B53">
        <v>511</v>
      </c>
      <c r="C53" t="s">
        <v>368</v>
      </c>
      <c r="D53" t="s">
        <v>92</v>
      </c>
      <c r="E53" t="s">
        <v>330</v>
      </c>
      <c r="F53" t="s">
        <v>0</v>
      </c>
      <c r="G53" t="s">
        <v>270</v>
      </c>
      <c r="H53" t="s">
        <v>270</v>
      </c>
      <c r="I53" t="s">
        <v>100</v>
      </c>
      <c r="J53">
        <v>1300</v>
      </c>
      <c r="K53">
        <f t="shared" si="4"/>
        <v>260</v>
      </c>
      <c r="L53">
        <f t="shared" si="10"/>
        <v>1040</v>
      </c>
      <c r="M53">
        <v>0</v>
      </c>
      <c r="N53" s="49">
        <v>44936</v>
      </c>
      <c r="O53" t="s">
        <v>144</v>
      </c>
      <c r="P53" s="49">
        <v>39846</v>
      </c>
      <c r="Q53">
        <v>12</v>
      </c>
      <c r="R53" s="55">
        <v>1</v>
      </c>
      <c r="S53" s="49">
        <v>39846</v>
      </c>
      <c r="T53" t="s">
        <v>107</v>
      </c>
      <c r="U53" t="s">
        <v>384</v>
      </c>
      <c r="V53" t="s">
        <v>381</v>
      </c>
      <c r="W53" s="49">
        <v>44546</v>
      </c>
    </row>
    <row r="54" spans="1:23" x14ac:dyDescent="0.25">
      <c r="A54" t="s">
        <v>148</v>
      </c>
      <c r="B54">
        <v>511</v>
      </c>
      <c r="C54" t="s">
        <v>369</v>
      </c>
      <c r="D54" t="s">
        <v>92</v>
      </c>
      <c r="E54" t="s">
        <v>331</v>
      </c>
      <c r="F54" t="s">
        <v>0</v>
      </c>
      <c r="G54" t="s">
        <v>270</v>
      </c>
      <c r="H54" t="s">
        <v>270</v>
      </c>
      <c r="I54" t="s">
        <v>98</v>
      </c>
      <c r="J54">
        <v>1750</v>
      </c>
      <c r="K54">
        <f t="shared" si="4"/>
        <v>350</v>
      </c>
      <c r="L54">
        <f t="shared" si="10"/>
        <v>1400</v>
      </c>
      <c r="M54">
        <v>0</v>
      </c>
      <c r="N54" s="49">
        <v>44936</v>
      </c>
      <c r="O54" t="s">
        <v>144</v>
      </c>
      <c r="P54" s="49">
        <v>44119</v>
      </c>
      <c r="Q54">
        <v>12</v>
      </c>
      <c r="R54" s="55">
        <v>1</v>
      </c>
      <c r="S54" s="49">
        <v>44119</v>
      </c>
      <c r="T54" t="s">
        <v>107</v>
      </c>
      <c r="U54" t="s">
        <v>384</v>
      </c>
      <c r="V54" t="s">
        <v>381</v>
      </c>
      <c r="W54" s="49">
        <v>44546</v>
      </c>
    </row>
    <row r="55" spans="1:23" x14ac:dyDescent="0.25">
      <c r="A55" t="s">
        <v>150</v>
      </c>
      <c r="B55">
        <v>515</v>
      </c>
      <c r="C55" t="s">
        <v>370</v>
      </c>
      <c r="D55" t="s">
        <v>92</v>
      </c>
      <c r="E55" t="s">
        <v>332</v>
      </c>
      <c r="F55" t="s">
        <v>379</v>
      </c>
      <c r="G55" t="s">
        <v>270</v>
      </c>
      <c r="H55" t="s">
        <v>270</v>
      </c>
      <c r="I55" t="s">
        <v>100</v>
      </c>
      <c r="J55">
        <v>7714</v>
      </c>
      <c r="K55">
        <f>((J55-0)/3)*2</f>
        <v>5142.666666666667</v>
      </c>
      <c r="L55">
        <f>J55-K55</f>
        <v>2571.333333333333</v>
      </c>
      <c r="M55">
        <v>0</v>
      </c>
      <c r="N55" s="49">
        <v>44936</v>
      </c>
      <c r="O55" t="s">
        <v>144</v>
      </c>
      <c r="P55" s="49">
        <v>42779</v>
      </c>
      <c r="Q55">
        <v>12</v>
      </c>
      <c r="R55" s="55">
        <v>1</v>
      </c>
      <c r="S55" s="49">
        <v>42779</v>
      </c>
      <c r="T55" t="s">
        <v>107</v>
      </c>
      <c r="U55" t="s">
        <v>385</v>
      </c>
      <c r="V55" t="s">
        <v>382</v>
      </c>
      <c r="W55" s="49">
        <v>44546</v>
      </c>
    </row>
    <row r="56" spans="1:23" x14ac:dyDescent="0.25">
      <c r="A56" t="s">
        <v>162</v>
      </c>
      <c r="B56">
        <v>519</v>
      </c>
      <c r="C56" t="s">
        <v>371</v>
      </c>
      <c r="D56" t="s">
        <v>92</v>
      </c>
      <c r="E56" t="s">
        <v>327</v>
      </c>
      <c r="F56" t="s">
        <v>0</v>
      </c>
      <c r="G56" t="s">
        <v>270</v>
      </c>
      <c r="H56" t="s">
        <v>270</v>
      </c>
      <c r="I56" t="s">
        <v>98</v>
      </c>
      <c r="J56">
        <v>1300</v>
      </c>
      <c r="K56">
        <f>((J56-0)/10)*2</f>
        <v>260</v>
      </c>
      <c r="L56">
        <f>J56-K56</f>
        <v>1040</v>
      </c>
      <c r="M56">
        <v>0</v>
      </c>
      <c r="N56" s="49">
        <v>44936</v>
      </c>
      <c r="O56" t="s">
        <v>144</v>
      </c>
      <c r="P56" s="49">
        <v>43643</v>
      </c>
      <c r="Q56">
        <v>12</v>
      </c>
      <c r="R56" s="55">
        <v>1</v>
      </c>
      <c r="S56" s="49">
        <v>43643</v>
      </c>
      <c r="T56" t="s">
        <v>107</v>
      </c>
      <c r="U56" t="s">
        <v>385</v>
      </c>
      <c r="V56" t="s">
        <v>382</v>
      </c>
      <c r="W56" s="49">
        <v>44546</v>
      </c>
    </row>
    <row r="57" spans="1:23" x14ac:dyDescent="0.25">
      <c r="A57" t="s">
        <v>150</v>
      </c>
      <c r="B57">
        <v>515</v>
      </c>
      <c r="C57" t="s">
        <v>391</v>
      </c>
      <c r="D57" t="s">
        <v>92</v>
      </c>
      <c r="E57" t="s">
        <v>312</v>
      </c>
      <c r="F57" t="s">
        <v>397</v>
      </c>
      <c r="G57" t="s">
        <v>398</v>
      </c>
      <c r="H57" t="s">
        <v>399</v>
      </c>
      <c r="I57" t="s">
        <v>98</v>
      </c>
      <c r="J57">
        <v>3900</v>
      </c>
      <c r="K57">
        <f>((J57-0)/3)*2</f>
        <v>2600</v>
      </c>
      <c r="L57">
        <f>J57-K57</f>
        <v>1300</v>
      </c>
      <c r="M57">
        <v>0</v>
      </c>
      <c r="N57" s="49">
        <v>44936</v>
      </c>
      <c r="O57" t="s">
        <v>144</v>
      </c>
      <c r="P57" s="49">
        <v>43119</v>
      </c>
      <c r="Q57">
        <v>12</v>
      </c>
      <c r="R57" s="55">
        <v>1</v>
      </c>
      <c r="S57" s="49">
        <v>43119</v>
      </c>
      <c r="T57" t="s">
        <v>107</v>
      </c>
      <c r="U57" t="s">
        <v>405</v>
      </c>
      <c r="V57" t="s">
        <v>404</v>
      </c>
      <c r="W57" s="49">
        <v>44546</v>
      </c>
    </row>
    <row r="58" spans="1:23" x14ac:dyDescent="0.25">
      <c r="A58" t="s">
        <v>150</v>
      </c>
      <c r="B58">
        <v>515</v>
      </c>
      <c r="C58" t="s">
        <v>392</v>
      </c>
      <c r="D58" t="s">
        <v>92</v>
      </c>
      <c r="E58" t="s">
        <v>386</v>
      </c>
      <c r="F58" t="s">
        <v>400</v>
      </c>
      <c r="G58" t="s">
        <v>401</v>
      </c>
      <c r="H58" t="s">
        <v>270</v>
      </c>
      <c r="I58" t="s">
        <v>98</v>
      </c>
      <c r="J58">
        <v>25600</v>
      </c>
      <c r="K58">
        <f>((J58-0)/3)*2</f>
        <v>17066.666666666668</v>
      </c>
      <c r="L58">
        <f>J58-K58</f>
        <v>8533.3333333333321</v>
      </c>
      <c r="M58">
        <v>0</v>
      </c>
      <c r="N58" s="49">
        <v>44936</v>
      </c>
      <c r="O58" t="s">
        <v>144</v>
      </c>
      <c r="P58" s="49">
        <v>43643</v>
      </c>
      <c r="Q58">
        <v>12</v>
      </c>
      <c r="R58" s="55">
        <v>1</v>
      </c>
      <c r="S58" s="49">
        <v>43643</v>
      </c>
      <c r="T58" t="s">
        <v>107</v>
      </c>
      <c r="U58" t="s">
        <v>405</v>
      </c>
      <c r="V58" t="s">
        <v>404</v>
      </c>
      <c r="W58" s="49">
        <v>44546</v>
      </c>
    </row>
    <row r="59" spans="1:23" x14ac:dyDescent="0.25">
      <c r="A59" t="s">
        <v>148</v>
      </c>
      <c r="B59">
        <v>511</v>
      </c>
      <c r="C59" t="s">
        <v>393</v>
      </c>
      <c r="D59" t="s">
        <v>92</v>
      </c>
      <c r="E59" t="s">
        <v>387</v>
      </c>
      <c r="F59" t="s">
        <v>0</v>
      </c>
      <c r="G59" t="s">
        <v>270</v>
      </c>
      <c r="H59" t="s">
        <v>270</v>
      </c>
      <c r="I59" t="s">
        <v>98</v>
      </c>
      <c r="J59">
        <v>2800</v>
      </c>
      <c r="K59">
        <f t="shared" ref="K59" si="11">((J59-0)/10)*2</f>
        <v>560</v>
      </c>
      <c r="L59">
        <f t="shared" ref="L59" si="12">J59-K59</f>
        <v>2240</v>
      </c>
      <c r="M59">
        <v>0</v>
      </c>
      <c r="N59" s="49">
        <v>44936</v>
      </c>
      <c r="O59" t="s">
        <v>144</v>
      </c>
      <c r="P59" s="49">
        <v>43133</v>
      </c>
      <c r="Q59">
        <v>12</v>
      </c>
      <c r="R59" s="55">
        <v>1</v>
      </c>
      <c r="S59" s="49">
        <v>43133</v>
      </c>
      <c r="T59" t="s">
        <v>107</v>
      </c>
      <c r="U59" t="s">
        <v>405</v>
      </c>
      <c r="V59" t="s">
        <v>404</v>
      </c>
      <c r="W59" s="49">
        <v>44546</v>
      </c>
    </row>
    <row r="60" spans="1:23" x14ac:dyDescent="0.25">
      <c r="A60" t="s">
        <v>150</v>
      </c>
      <c r="B60">
        <v>515</v>
      </c>
      <c r="C60" t="s">
        <v>394</v>
      </c>
      <c r="D60" t="s">
        <v>92</v>
      </c>
      <c r="E60" t="s">
        <v>388</v>
      </c>
      <c r="F60" t="s">
        <v>372</v>
      </c>
      <c r="G60" t="s">
        <v>402</v>
      </c>
      <c r="H60" t="s">
        <v>403</v>
      </c>
      <c r="I60" t="s">
        <v>98</v>
      </c>
      <c r="J60">
        <v>1900</v>
      </c>
      <c r="K60">
        <f>((J60-0)/3)*2</f>
        <v>1266.6666666666667</v>
      </c>
      <c r="L60">
        <f>J60-K60</f>
        <v>633.33333333333326</v>
      </c>
      <c r="M60">
        <v>0</v>
      </c>
      <c r="N60" s="49">
        <v>44936</v>
      </c>
      <c r="O60" t="s">
        <v>144</v>
      </c>
      <c r="P60" s="49">
        <v>43133</v>
      </c>
      <c r="Q60">
        <v>12</v>
      </c>
      <c r="R60" s="55">
        <v>1</v>
      </c>
      <c r="S60" s="49">
        <v>43133</v>
      </c>
      <c r="T60" t="s">
        <v>107</v>
      </c>
      <c r="U60" t="s">
        <v>405</v>
      </c>
      <c r="V60" t="s">
        <v>404</v>
      </c>
      <c r="W60" s="49">
        <v>44546</v>
      </c>
    </row>
    <row r="61" spans="1:23" x14ac:dyDescent="0.25">
      <c r="A61" t="s">
        <v>148</v>
      </c>
      <c r="B61">
        <v>511</v>
      </c>
      <c r="C61" t="s">
        <v>395</v>
      </c>
      <c r="D61" t="s">
        <v>92</v>
      </c>
      <c r="E61" t="s">
        <v>389</v>
      </c>
      <c r="F61" t="s">
        <v>0</v>
      </c>
      <c r="G61" t="s">
        <v>270</v>
      </c>
      <c r="H61" t="s">
        <v>270</v>
      </c>
      <c r="I61" t="s">
        <v>98</v>
      </c>
      <c r="J61">
        <v>800</v>
      </c>
      <c r="K61">
        <f t="shared" ref="K61" si="13">((J61-0)/10)*2</f>
        <v>160</v>
      </c>
      <c r="L61">
        <f t="shared" ref="L61" si="14">J61-K61</f>
        <v>640</v>
      </c>
      <c r="M61">
        <v>0</v>
      </c>
      <c r="N61" s="49">
        <v>44936</v>
      </c>
      <c r="O61" t="s">
        <v>144</v>
      </c>
      <c r="P61" s="49">
        <v>43133</v>
      </c>
      <c r="Q61">
        <v>12</v>
      </c>
      <c r="R61" s="55">
        <v>1</v>
      </c>
      <c r="S61" s="49">
        <v>43133</v>
      </c>
      <c r="T61" t="s">
        <v>107</v>
      </c>
      <c r="U61" t="s">
        <v>405</v>
      </c>
      <c r="V61" t="s">
        <v>404</v>
      </c>
      <c r="W61" s="49">
        <v>44546</v>
      </c>
    </row>
    <row r="62" spans="1:23" x14ac:dyDescent="0.25">
      <c r="A62" t="s">
        <v>150</v>
      </c>
      <c r="B62">
        <v>515</v>
      </c>
      <c r="C62" t="s">
        <v>396</v>
      </c>
      <c r="D62" t="s">
        <v>92</v>
      </c>
      <c r="E62" t="s">
        <v>390</v>
      </c>
      <c r="F62" t="s">
        <v>0</v>
      </c>
      <c r="G62" t="s">
        <v>270</v>
      </c>
      <c r="H62" t="s">
        <v>270</v>
      </c>
      <c r="I62" t="s">
        <v>100</v>
      </c>
      <c r="J62">
        <v>300</v>
      </c>
      <c r="K62">
        <f>((J62-0)/3)*2</f>
        <v>200</v>
      </c>
      <c r="L62">
        <f>J62-K62</f>
        <v>100</v>
      </c>
      <c r="M62">
        <v>0</v>
      </c>
      <c r="N62" s="49">
        <v>44936</v>
      </c>
      <c r="O62" t="s">
        <v>144</v>
      </c>
      <c r="P62" s="49">
        <v>39846</v>
      </c>
      <c r="Q62">
        <v>12</v>
      </c>
      <c r="R62" s="55">
        <v>1</v>
      </c>
      <c r="S62" s="49">
        <v>39846</v>
      </c>
      <c r="T62" t="s">
        <v>107</v>
      </c>
      <c r="U62" t="s">
        <v>405</v>
      </c>
      <c r="V62" t="s">
        <v>404</v>
      </c>
      <c r="W62" s="49">
        <v>44546</v>
      </c>
    </row>
    <row r="63" spans="1:23" x14ac:dyDescent="0.25">
      <c r="A63" t="s">
        <v>148</v>
      </c>
      <c r="B63">
        <v>511</v>
      </c>
      <c r="C63" t="s">
        <v>416</v>
      </c>
      <c r="D63" t="s">
        <v>92</v>
      </c>
      <c r="E63" t="s">
        <v>406</v>
      </c>
      <c r="F63" t="s">
        <v>0</v>
      </c>
      <c r="G63" t="s">
        <v>270</v>
      </c>
      <c r="H63" t="s">
        <v>270</v>
      </c>
      <c r="I63" t="s">
        <v>100</v>
      </c>
      <c r="J63">
        <v>1200</v>
      </c>
      <c r="K63">
        <f t="shared" ref="K63" si="15">((J63-0)/10)*2</f>
        <v>240</v>
      </c>
      <c r="L63">
        <f t="shared" ref="L63" si="16">J63-K63</f>
        <v>960</v>
      </c>
      <c r="M63">
        <v>0</v>
      </c>
      <c r="N63" s="49">
        <v>44936</v>
      </c>
      <c r="O63" t="s">
        <v>144</v>
      </c>
      <c r="P63" s="49">
        <v>39846</v>
      </c>
      <c r="Q63">
        <v>12</v>
      </c>
      <c r="R63" s="55">
        <v>1</v>
      </c>
      <c r="S63" s="49">
        <v>39846</v>
      </c>
      <c r="T63" t="s">
        <v>107</v>
      </c>
      <c r="U63" t="s">
        <v>405</v>
      </c>
      <c r="V63" t="s">
        <v>404</v>
      </c>
      <c r="W63" s="49">
        <v>44546</v>
      </c>
    </row>
    <row r="64" spans="1:23" x14ac:dyDescent="0.25">
      <c r="A64" t="s">
        <v>150</v>
      </c>
      <c r="B64">
        <v>515</v>
      </c>
      <c r="C64" t="s">
        <v>417</v>
      </c>
      <c r="D64" t="s">
        <v>92</v>
      </c>
      <c r="E64" t="s">
        <v>407</v>
      </c>
      <c r="F64" t="s">
        <v>428</v>
      </c>
      <c r="G64" t="s">
        <v>270</v>
      </c>
      <c r="H64" t="s">
        <v>270</v>
      </c>
      <c r="I64" t="s">
        <v>100</v>
      </c>
      <c r="J64">
        <v>1300</v>
      </c>
      <c r="K64">
        <f>((J64-0)/3)*2</f>
        <v>866.66666666666663</v>
      </c>
      <c r="L64">
        <f>J64-K64</f>
        <v>433.33333333333337</v>
      </c>
      <c r="M64">
        <v>0</v>
      </c>
      <c r="N64" s="49">
        <v>44936</v>
      </c>
      <c r="O64" t="s">
        <v>144</v>
      </c>
      <c r="P64" s="49">
        <v>39846</v>
      </c>
      <c r="Q64">
        <v>12</v>
      </c>
      <c r="R64" s="55">
        <v>1</v>
      </c>
      <c r="S64" s="49">
        <v>39846</v>
      </c>
      <c r="T64" t="s">
        <v>107</v>
      </c>
      <c r="U64" t="s">
        <v>405</v>
      </c>
      <c r="V64" t="s">
        <v>404</v>
      </c>
      <c r="W64" s="49">
        <v>44546</v>
      </c>
    </row>
    <row r="65" spans="1:23" x14ac:dyDescent="0.25">
      <c r="A65" t="s">
        <v>162</v>
      </c>
      <c r="B65">
        <v>519</v>
      </c>
      <c r="C65" t="s">
        <v>418</v>
      </c>
      <c r="D65" t="s">
        <v>92</v>
      </c>
      <c r="E65" t="s">
        <v>408</v>
      </c>
      <c r="F65" t="s">
        <v>0</v>
      </c>
      <c r="G65" t="s">
        <v>270</v>
      </c>
      <c r="H65" t="s">
        <v>270</v>
      </c>
      <c r="I65" t="s">
        <v>100</v>
      </c>
      <c r="J65">
        <v>5000</v>
      </c>
      <c r="K65">
        <f>((J65-0)/10)*2</f>
        <v>1000</v>
      </c>
      <c r="L65">
        <f>J65-K65</f>
        <v>4000</v>
      </c>
      <c r="M65">
        <v>0</v>
      </c>
      <c r="N65" s="49">
        <v>44936</v>
      </c>
      <c r="O65" t="s">
        <v>144</v>
      </c>
      <c r="P65" s="49">
        <v>39846</v>
      </c>
      <c r="Q65">
        <v>12</v>
      </c>
      <c r="R65" s="55">
        <v>1</v>
      </c>
      <c r="S65" s="49">
        <v>39846</v>
      </c>
      <c r="T65" t="s">
        <v>107</v>
      </c>
      <c r="U65" t="s">
        <v>405</v>
      </c>
      <c r="V65" t="s">
        <v>404</v>
      </c>
      <c r="W65" s="49">
        <v>44546</v>
      </c>
    </row>
    <row r="66" spans="1:23" x14ac:dyDescent="0.25">
      <c r="A66" t="s">
        <v>148</v>
      </c>
      <c r="B66">
        <v>511</v>
      </c>
      <c r="C66" t="s">
        <v>419</v>
      </c>
      <c r="D66" t="s">
        <v>92</v>
      </c>
      <c r="E66" t="s">
        <v>409</v>
      </c>
      <c r="F66" t="s">
        <v>0</v>
      </c>
      <c r="G66" t="s">
        <v>270</v>
      </c>
      <c r="H66" t="s">
        <v>270</v>
      </c>
      <c r="I66" t="s">
        <v>100</v>
      </c>
      <c r="J66">
        <v>140</v>
      </c>
      <c r="K66">
        <f t="shared" ref="K66:K69" si="17">((J66-0)/10)*2</f>
        <v>28</v>
      </c>
      <c r="L66">
        <f t="shared" ref="L66:L69" si="18">J66-K66</f>
        <v>112</v>
      </c>
      <c r="M66">
        <v>0</v>
      </c>
      <c r="N66" s="49">
        <v>44936</v>
      </c>
      <c r="O66" t="s">
        <v>144</v>
      </c>
      <c r="P66" s="49">
        <v>39846</v>
      </c>
      <c r="Q66">
        <v>12</v>
      </c>
      <c r="R66" s="55">
        <v>1</v>
      </c>
      <c r="S66" s="49">
        <v>39846</v>
      </c>
      <c r="T66" t="s">
        <v>107</v>
      </c>
      <c r="U66" t="s">
        <v>405</v>
      </c>
      <c r="V66" t="s">
        <v>404</v>
      </c>
      <c r="W66" s="49">
        <v>44546</v>
      </c>
    </row>
    <row r="67" spans="1:23" x14ac:dyDescent="0.25">
      <c r="A67" t="s">
        <v>148</v>
      </c>
      <c r="B67">
        <v>511</v>
      </c>
      <c r="C67" t="s">
        <v>420</v>
      </c>
      <c r="D67" t="s">
        <v>92</v>
      </c>
      <c r="E67" t="s">
        <v>409</v>
      </c>
      <c r="F67" t="s">
        <v>0</v>
      </c>
      <c r="G67" t="s">
        <v>270</v>
      </c>
      <c r="H67" t="s">
        <v>270</v>
      </c>
      <c r="I67" t="s">
        <v>100</v>
      </c>
      <c r="J67">
        <v>140</v>
      </c>
      <c r="K67">
        <f t="shared" si="17"/>
        <v>28</v>
      </c>
      <c r="L67">
        <f t="shared" si="18"/>
        <v>112</v>
      </c>
      <c r="M67">
        <v>0</v>
      </c>
      <c r="N67" s="49">
        <v>44936</v>
      </c>
      <c r="O67" t="s">
        <v>144</v>
      </c>
      <c r="P67" s="49">
        <v>39846</v>
      </c>
      <c r="Q67">
        <v>12</v>
      </c>
      <c r="R67" s="55">
        <v>1</v>
      </c>
      <c r="S67" s="49">
        <v>39846</v>
      </c>
      <c r="T67" t="s">
        <v>107</v>
      </c>
      <c r="U67" t="s">
        <v>405</v>
      </c>
      <c r="V67" t="s">
        <v>404</v>
      </c>
      <c r="W67" s="49">
        <v>44546</v>
      </c>
    </row>
    <row r="68" spans="1:23" x14ac:dyDescent="0.25">
      <c r="A68" t="s">
        <v>148</v>
      </c>
      <c r="B68">
        <v>511</v>
      </c>
      <c r="C68" t="s">
        <v>421</v>
      </c>
      <c r="D68" t="s">
        <v>92</v>
      </c>
      <c r="E68" t="s">
        <v>409</v>
      </c>
      <c r="F68" t="s">
        <v>0</v>
      </c>
      <c r="G68" t="s">
        <v>270</v>
      </c>
      <c r="H68" t="s">
        <v>270</v>
      </c>
      <c r="I68" t="s">
        <v>100</v>
      </c>
      <c r="J68">
        <v>140</v>
      </c>
      <c r="K68">
        <f t="shared" si="17"/>
        <v>28</v>
      </c>
      <c r="L68">
        <f t="shared" si="18"/>
        <v>112</v>
      </c>
      <c r="M68">
        <v>0</v>
      </c>
      <c r="N68" s="49">
        <v>44936</v>
      </c>
      <c r="O68" t="s">
        <v>144</v>
      </c>
      <c r="P68" s="49">
        <v>39846</v>
      </c>
      <c r="Q68">
        <v>12</v>
      </c>
      <c r="R68" s="55">
        <v>1</v>
      </c>
      <c r="S68" s="49">
        <v>39846</v>
      </c>
      <c r="T68" t="s">
        <v>107</v>
      </c>
      <c r="U68" t="s">
        <v>405</v>
      </c>
      <c r="V68" t="s">
        <v>404</v>
      </c>
      <c r="W68" s="49">
        <v>44546</v>
      </c>
    </row>
    <row r="69" spans="1:23" x14ac:dyDescent="0.25">
      <c r="A69" t="s">
        <v>148</v>
      </c>
      <c r="B69">
        <v>511</v>
      </c>
      <c r="C69" t="s">
        <v>422</v>
      </c>
      <c r="D69" t="s">
        <v>92</v>
      </c>
      <c r="E69" t="s">
        <v>410</v>
      </c>
      <c r="F69" t="s">
        <v>0</v>
      </c>
      <c r="G69" t="s">
        <v>270</v>
      </c>
      <c r="H69" t="s">
        <v>270</v>
      </c>
      <c r="I69" t="s">
        <v>100</v>
      </c>
      <c r="J69">
        <v>1200</v>
      </c>
      <c r="K69">
        <f t="shared" si="17"/>
        <v>240</v>
      </c>
      <c r="L69">
        <f t="shared" si="18"/>
        <v>960</v>
      </c>
      <c r="M69">
        <v>0</v>
      </c>
      <c r="N69" s="49">
        <v>44936</v>
      </c>
      <c r="O69" t="s">
        <v>144</v>
      </c>
      <c r="P69" s="49">
        <v>39846</v>
      </c>
      <c r="Q69">
        <v>12</v>
      </c>
      <c r="R69" s="55">
        <v>1</v>
      </c>
      <c r="S69" s="49">
        <v>39846</v>
      </c>
      <c r="T69" t="s">
        <v>107</v>
      </c>
      <c r="U69" t="s">
        <v>405</v>
      </c>
      <c r="V69" t="s">
        <v>404</v>
      </c>
      <c r="W69" s="49">
        <v>44546</v>
      </c>
    </row>
    <row r="70" spans="1:23" x14ac:dyDescent="0.25">
      <c r="A70" t="s">
        <v>162</v>
      </c>
      <c r="B70">
        <v>519</v>
      </c>
      <c r="C70" t="s">
        <v>423</v>
      </c>
      <c r="D70" t="s">
        <v>92</v>
      </c>
      <c r="E70" t="s">
        <v>411</v>
      </c>
      <c r="F70" t="s">
        <v>0</v>
      </c>
      <c r="G70" t="s">
        <v>270</v>
      </c>
      <c r="H70" t="s">
        <v>270</v>
      </c>
      <c r="I70" t="s">
        <v>100</v>
      </c>
      <c r="J70">
        <v>400</v>
      </c>
      <c r="K70">
        <f>((J70-0)/10)*2</f>
        <v>80</v>
      </c>
      <c r="L70">
        <f>J70-K70</f>
        <v>320</v>
      </c>
      <c r="M70">
        <v>0</v>
      </c>
      <c r="N70" s="49">
        <v>44936</v>
      </c>
      <c r="O70" t="s">
        <v>144</v>
      </c>
      <c r="P70" s="49">
        <v>39846</v>
      </c>
      <c r="Q70">
        <v>12</v>
      </c>
      <c r="R70" s="55">
        <v>1</v>
      </c>
      <c r="S70" s="49">
        <v>39846</v>
      </c>
      <c r="T70" t="s">
        <v>107</v>
      </c>
      <c r="U70" t="s">
        <v>405</v>
      </c>
      <c r="V70" t="s">
        <v>404</v>
      </c>
      <c r="W70" s="49">
        <v>44546</v>
      </c>
    </row>
    <row r="71" spans="1:23" x14ac:dyDescent="0.25">
      <c r="A71" t="s">
        <v>162</v>
      </c>
      <c r="B71">
        <v>519</v>
      </c>
      <c r="C71" t="s">
        <v>424</v>
      </c>
      <c r="D71" t="s">
        <v>92</v>
      </c>
      <c r="E71" t="s">
        <v>412</v>
      </c>
      <c r="F71" t="s">
        <v>0</v>
      </c>
      <c r="G71" t="s">
        <v>270</v>
      </c>
      <c r="H71" t="s">
        <v>270</v>
      </c>
      <c r="I71" t="s">
        <v>100</v>
      </c>
      <c r="J71">
        <v>600</v>
      </c>
      <c r="K71">
        <f>((J71-0)/10)*2</f>
        <v>120</v>
      </c>
      <c r="L71">
        <f>J71-K71</f>
        <v>480</v>
      </c>
      <c r="M71">
        <v>0</v>
      </c>
      <c r="N71" s="49">
        <v>44936</v>
      </c>
      <c r="O71" t="s">
        <v>144</v>
      </c>
      <c r="P71" s="49">
        <v>39846</v>
      </c>
      <c r="Q71">
        <v>12</v>
      </c>
      <c r="R71" s="55">
        <v>1</v>
      </c>
      <c r="S71" s="49">
        <v>39846</v>
      </c>
      <c r="T71" t="s">
        <v>107</v>
      </c>
      <c r="U71" t="s">
        <v>405</v>
      </c>
      <c r="V71" t="s">
        <v>404</v>
      </c>
      <c r="W71" s="49">
        <v>44546</v>
      </c>
    </row>
    <row r="72" spans="1:23" x14ac:dyDescent="0.25">
      <c r="A72" t="s">
        <v>148</v>
      </c>
      <c r="B72">
        <v>511</v>
      </c>
      <c r="C72" t="s">
        <v>425</v>
      </c>
      <c r="D72" t="s">
        <v>92</v>
      </c>
      <c r="E72" t="s">
        <v>413</v>
      </c>
      <c r="F72" t="s">
        <v>0</v>
      </c>
      <c r="G72" t="s">
        <v>270</v>
      </c>
      <c r="H72" t="s">
        <v>270</v>
      </c>
      <c r="I72" t="s">
        <v>100</v>
      </c>
      <c r="J72">
        <v>2500</v>
      </c>
      <c r="K72">
        <f t="shared" ref="K72" si="19">((J72-0)/10)*2</f>
        <v>500</v>
      </c>
      <c r="L72">
        <f t="shared" ref="L72" si="20">J72-K72</f>
        <v>2000</v>
      </c>
      <c r="M72">
        <v>0</v>
      </c>
      <c r="N72" s="49">
        <v>44936</v>
      </c>
      <c r="O72" t="s">
        <v>144</v>
      </c>
      <c r="P72" s="49">
        <v>39846</v>
      </c>
      <c r="Q72">
        <v>12</v>
      </c>
      <c r="R72" s="55">
        <v>1</v>
      </c>
      <c r="S72" s="49">
        <v>39846</v>
      </c>
      <c r="T72" t="s">
        <v>107</v>
      </c>
      <c r="U72" t="s">
        <v>405</v>
      </c>
      <c r="V72" t="s">
        <v>404</v>
      </c>
      <c r="W72" s="49">
        <v>44546</v>
      </c>
    </row>
    <row r="73" spans="1:23" x14ac:dyDescent="0.25">
      <c r="A73" t="s">
        <v>162</v>
      </c>
      <c r="B73">
        <v>519</v>
      </c>
      <c r="C73" t="s">
        <v>426</v>
      </c>
      <c r="D73" t="s">
        <v>92</v>
      </c>
      <c r="E73" t="s">
        <v>414</v>
      </c>
      <c r="F73" t="s">
        <v>0</v>
      </c>
      <c r="G73" t="s">
        <v>270</v>
      </c>
      <c r="H73" t="s">
        <v>270</v>
      </c>
      <c r="I73" t="s">
        <v>100</v>
      </c>
      <c r="J73">
        <v>200</v>
      </c>
      <c r="K73">
        <f>((J73-0)/10)*2</f>
        <v>40</v>
      </c>
      <c r="L73">
        <f>J73-K73</f>
        <v>160</v>
      </c>
      <c r="M73">
        <v>0</v>
      </c>
      <c r="N73" s="49">
        <v>44936</v>
      </c>
      <c r="O73" t="s">
        <v>144</v>
      </c>
      <c r="P73" s="49">
        <v>39846</v>
      </c>
      <c r="Q73">
        <v>12</v>
      </c>
      <c r="R73" s="55">
        <v>1</v>
      </c>
      <c r="S73" s="49">
        <v>39846</v>
      </c>
      <c r="T73" t="s">
        <v>107</v>
      </c>
      <c r="U73" t="s">
        <v>405</v>
      </c>
      <c r="V73" t="s">
        <v>404</v>
      </c>
      <c r="W73" s="49">
        <v>44546</v>
      </c>
    </row>
    <row r="74" spans="1:23" x14ac:dyDescent="0.25">
      <c r="A74" t="s">
        <v>150</v>
      </c>
      <c r="B74">
        <v>515</v>
      </c>
      <c r="C74" t="s">
        <v>427</v>
      </c>
      <c r="D74" t="s">
        <v>92</v>
      </c>
      <c r="E74" t="s">
        <v>415</v>
      </c>
      <c r="F74" t="s">
        <v>429</v>
      </c>
      <c r="G74" t="s">
        <v>270</v>
      </c>
      <c r="H74" t="s">
        <v>270</v>
      </c>
      <c r="I74" t="s">
        <v>100</v>
      </c>
      <c r="J74">
        <v>900</v>
      </c>
      <c r="K74">
        <f>((J74-0)/3)*2</f>
        <v>600</v>
      </c>
      <c r="L74">
        <f>J74-K74</f>
        <v>300</v>
      </c>
      <c r="M74">
        <v>0</v>
      </c>
      <c r="N74" s="49">
        <v>44936</v>
      </c>
      <c r="O74" t="s">
        <v>144</v>
      </c>
      <c r="P74" s="49">
        <v>39846</v>
      </c>
      <c r="Q74">
        <v>12</v>
      </c>
      <c r="R74" s="55">
        <v>1</v>
      </c>
      <c r="S74" s="49">
        <v>39846</v>
      </c>
      <c r="T74" t="s">
        <v>107</v>
      </c>
      <c r="U74" t="s">
        <v>405</v>
      </c>
      <c r="V74" t="s">
        <v>404</v>
      </c>
      <c r="W74" s="49">
        <v>44546</v>
      </c>
    </row>
    <row r="75" spans="1:23" x14ac:dyDescent="0.25">
      <c r="A75" t="s">
        <v>162</v>
      </c>
      <c r="B75">
        <v>519</v>
      </c>
      <c r="C75" t="s">
        <v>433</v>
      </c>
      <c r="D75" t="s">
        <v>92</v>
      </c>
      <c r="E75" t="s">
        <v>430</v>
      </c>
      <c r="F75" t="s">
        <v>0</v>
      </c>
      <c r="G75" t="s">
        <v>270</v>
      </c>
      <c r="H75" t="s">
        <v>270</v>
      </c>
      <c r="I75" t="s">
        <v>100</v>
      </c>
      <c r="J75">
        <v>400</v>
      </c>
      <c r="K75">
        <f>((J75-0)/10)*2</f>
        <v>80</v>
      </c>
      <c r="L75">
        <f>J75-K75</f>
        <v>320</v>
      </c>
      <c r="M75">
        <v>0</v>
      </c>
      <c r="N75" s="49">
        <v>44936</v>
      </c>
      <c r="O75" t="s">
        <v>144</v>
      </c>
      <c r="P75" s="49">
        <v>39846</v>
      </c>
      <c r="Q75">
        <v>12</v>
      </c>
      <c r="R75" s="55">
        <v>1</v>
      </c>
      <c r="S75" s="49">
        <v>39846</v>
      </c>
      <c r="T75" t="s">
        <v>107</v>
      </c>
      <c r="U75" t="s">
        <v>405</v>
      </c>
      <c r="V75" t="s">
        <v>404</v>
      </c>
      <c r="W75" s="49">
        <v>44546</v>
      </c>
    </row>
    <row r="76" spans="1:23" x14ac:dyDescent="0.25">
      <c r="A76" t="s">
        <v>148</v>
      </c>
      <c r="B76">
        <v>511</v>
      </c>
      <c r="C76" t="s">
        <v>434</v>
      </c>
      <c r="D76" t="s">
        <v>92</v>
      </c>
      <c r="E76" t="s">
        <v>431</v>
      </c>
      <c r="F76" t="s">
        <v>0</v>
      </c>
      <c r="G76" t="s">
        <v>270</v>
      </c>
      <c r="H76" t="s">
        <v>270</v>
      </c>
      <c r="I76" t="s">
        <v>100</v>
      </c>
      <c r="J76">
        <v>1800</v>
      </c>
      <c r="K76">
        <f t="shared" ref="K76" si="21">((J76-0)/10)*2</f>
        <v>360</v>
      </c>
      <c r="L76">
        <f t="shared" ref="L76" si="22">J76-K76</f>
        <v>1440</v>
      </c>
      <c r="M76">
        <v>0</v>
      </c>
      <c r="N76" s="49">
        <v>44936</v>
      </c>
      <c r="O76" t="s">
        <v>144</v>
      </c>
      <c r="P76" s="49">
        <v>39846</v>
      </c>
      <c r="Q76">
        <v>12</v>
      </c>
      <c r="R76" s="55">
        <v>1</v>
      </c>
      <c r="S76" s="49">
        <v>39846</v>
      </c>
      <c r="T76" t="s">
        <v>107</v>
      </c>
      <c r="U76" t="s">
        <v>405</v>
      </c>
      <c r="V76" t="s">
        <v>404</v>
      </c>
      <c r="W76" s="49">
        <v>44546</v>
      </c>
    </row>
    <row r="77" spans="1:23" x14ac:dyDescent="0.25">
      <c r="A77" t="s">
        <v>162</v>
      </c>
      <c r="B77">
        <v>519</v>
      </c>
      <c r="C77" t="s">
        <v>435</v>
      </c>
      <c r="D77" t="s">
        <v>92</v>
      </c>
      <c r="E77" t="s">
        <v>432</v>
      </c>
      <c r="F77" t="s">
        <v>436</v>
      </c>
      <c r="G77" t="s">
        <v>270</v>
      </c>
      <c r="H77" t="s">
        <v>270</v>
      </c>
      <c r="I77" t="s">
        <v>100</v>
      </c>
      <c r="J77">
        <v>2500</v>
      </c>
      <c r="K77">
        <f>((J77-0)/10)*2</f>
        <v>500</v>
      </c>
      <c r="L77">
        <f>J77-K77</f>
        <v>2000</v>
      </c>
      <c r="M77">
        <v>0</v>
      </c>
      <c r="N77" s="49">
        <v>44936</v>
      </c>
      <c r="O77" t="s">
        <v>144</v>
      </c>
      <c r="P77" s="49">
        <v>39846</v>
      </c>
      <c r="Q77">
        <v>12</v>
      </c>
      <c r="R77" s="55">
        <v>1</v>
      </c>
      <c r="S77" s="49">
        <v>39846</v>
      </c>
      <c r="T77" t="s">
        <v>107</v>
      </c>
      <c r="U77" t="s">
        <v>405</v>
      </c>
      <c r="V77" t="s">
        <v>404</v>
      </c>
      <c r="W77" s="49">
        <v>44546</v>
      </c>
    </row>
    <row r="78" spans="1:23" x14ac:dyDescent="0.25">
      <c r="A78" t="s">
        <v>150</v>
      </c>
      <c r="B78">
        <v>515</v>
      </c>
      <c r="C78" t="s">
        <v>553</v>
      </c>
      <c r="D78" t="s">
        <v>92</v>
      </c>
      <c r="E78" t="s">
        <v>437</v>
      </c>
      <c r="F78" t="s">
        <v>294</v>
      </c>
      <c r="G78" t="s">
        <v>377</v>
      </c>
      <c r="H78" t="s">
        <v>717</v>
      </c>
      <c r="I78" t="s">
        <v>100</v>
      </c>
      <c r="J78">
        <v>900</v>
      </c>
      <c r="K78">
        <f>((J78-0)/10)*2</f>
        <v>180</v>
      </c>
      <c r="L78">
        <f>J78-K78</f>
        <v>720</v>
      </c>
      <c r="M78">
        <v>0</v>
      </c>
      <c r="N78" s="49">
        <v>44936</v>
      </c>
      <c r="O78" t="s">
        <v>144</v>
      </c>
      <c r="P78" s="49">
        <v>39846</v>
      </c>
      <c r="Q78">
        <v>12</v>
      </c>
      <c r="R78" s="55">
        <v>1</v>
      </c>
      <c r="S78" s="49">
        <v>39846</v>
      </c>
      <c r="T78" t="s">
        <v>107</v>
      </c>
      <c r="U78" t="s">
        <v>405</v>
      </c>
      <c r="V78" t="s">
        <v>404</v>
      </c>
      <c r="W78" s="49">
        <v>44546</v>
      </c>
    </row>
    <row r="79" spans="1:23" x14ac:dyDescent="0.25">
      <c r="A79" t="s">
        <v>148</v>
      </c>
      <c r="B79">
        <v>511</v>
      </c>
      <c r="C79" t="s">
        <v>554</v>
      </c>
      <c r="D79" t="s">
        <v>92</v>
      </c>
      <c r="E79" t="s">
        <v>438</v>
      </c>
      <c r="F79" t="s">
        <v>0</v>
      </c>
      <c r="G79" t="s">
        <v>270</v>
      </c>
      <c r="H79" t="s">
        <v>270</v>
      </c>
      <c r="I79" t="s">
        <v>100</v>
      </c>
      <c r="J79">
        <v>2500</v>
      </c>
      <c r="K79">
        <f t="shared" ref="K79:K83" si="23">((J79-0)/10)*2</f>
        <v>500</v>
      </c>
      <c r="L79">
        <f t="shared" ref="L79:L83" si="24">J79-K79</f>
        <v>2000</v>
      </c>
      <c r="M79">
        <v>0</v>
      </c>
      <c r="N79" s="49">
        <v>44936</v>
      </c>
      <c r="O79" t="s">
        <v>144</v>
      </c>
      <c r="P79" s="49">
        <v>39846</v>
      </c>
      <c r="Q79">
        <v>12</v>
      </c>
      <c r="R79" s="55">
        <v>1</v>
      </c>
      <c r="S79" s="49">
        <v>39846</v>
      </c>
      <c r="T79" t="s">
        <v>107</v>
      </c>
      <c r="U79" t="s">
        <v>405</v>
      </c>
      <c r="V79" t="s">
        <v>404</v>
      </c>
      <c r="W79" s="49">
        <v>44546</v>
      </c>
    </row>
    <row r="80" spans="1:23" x14ac:dyDescent="0.25">
      <c r="A80" t="s">
        <v>148</v>
      </c>
      <c r="B80">
        <v>511</v>
      </c>
      <c r="C80" t="s">
        <v>555</v>
      </c>
      <c r="D80" t="s">
        <v>92</v>
      </c>
      <c r="E80" t="s">
        <v>439</v>
      </c>
      <c r="F80" t="s">
        <v>0</v>
      </c>
      <c r="G80" t="s">
        <v>270</v>
      </c>
      <c r="H80" t="s">
        <v>270</v>
      </c>
      <c r="I80" t="s">
        <v>100</v>
      </c>
      <c r="J80">
        <v>1800</v>
      </c>
      <c r="K80">
        <f t="shared" si="23"/>
        <v>360</v>
      </c>
      <c r="L80">
        <f t="shared" si="24"/>
        <v>1440</v>
      </c>
      <c r="M80">
        <v>0</v>
      </c>
      <c r="N80" s="49">
        <v>44936</v>
      </c>
      <c r="O80" t="s">
        <v>144</v>
      </c>
      <c r="P80" s="49">
        <v>43118</v>
      </c>
      <c r="Q80">
        <v>12</v>
      </c>
      <c r="R80" s="55">
        <v>1</v>
      </c>
      <c r="S80" s="49">
        <v>43118</v>
      </c>
      <c r="T80" t="s">
        <v>107</v>
      </c>
      <c r="U80" t="s">
        <v>405</v>
      </c>
      <c r="V80" t="s">
        <v>404</v>
      </c>
      <c r="W80" s="49">
        <v>44546</v>
      </c>
    </row>
    <row r="81" spans="1:23" x14ac:dyDescent="0.25">
      <c r="A81" t="s">
        <v>148</v>
      </c>
      <c r="B81">
        <v>511</v>
      </c>
      <c r="C81" t="s">
        <v>556</v>
      </c>
      <c r="D81" t="s">
        <v>92</v>
      </c>
      <c r="E81" t="s">
        <v>440</v>
      </c>
      <c r="F81" t="s">
        <v>0</v>
      </c>
      <c r="G81" t="s">
        <v>270</v>
      </c>
      <c r="H81" t="s">
        <v>270</v>
      </c>
      <c r="I81" t="s">
        <v>100</v>
      </c>
      <c r="J81">
        <v>1800</v>
      </c>
      <c r="K81">
        <f t="shared" si="23"/>
        <v>360</v>
      </c>
      <c r="L81">
        <f t="shared" si="24"/>
        <v>1440</v>
      </c>
      <c r="M81">
        <v>0</v>
      </c>
      <c r="N81" s="49">
        <v>44936</v>
      </c>
      <c r="O81" t="s">
        <v>144</v>
      </c>
      <c r="P81" s="49">
        <v>43118</v>
      </c>
      <c r="Q81">
        <v>12</v>
      </c>
      <c r="R81" s="55">
        <v>1</v>
      </c>
      <c r="S81" s="49">
        <v>43118</v>
      </c>
      <c r="T81" t="s">
        <v>107</v>
      </c>
      <c r="U81" t="s">
        <v>405</v>
      </c>
      <c r="V81" t="s">
        <v>404</v>
      </c>
      <c r="W81" s="49">
        <v>44546</v>
      </c>
    </row>
    <row r="82" spans="1:23" x14ac:dyDescent="0.25">
      <c r="A82" t="s">
        <v>148</v>
      </c>
      <c r="B82">
        <v>511</v>
      </c>
      <c r="C82" t="s">
        <v>270</v>
      </c>
      <c r="D82" t="s">
        <v>92</v>
      </c>
      <c r="E82" t="s">
        <v>311</v>
      </c>
      <c r="F82" t="s">
        <v>0</v>
      </c>
      <c r="G82" t="s">
        <v>270</v>
      </c>
      <c r="H82" t="s">
        <v>270</v>
      </c>
      <c r="I82" t="s">
        <v>100</v>
      </c>
      <c r="J82">
        <v>400</v>
      </c>
      <c r="K82">
        <f t="shared" si="23"/>
        <v>80</v>
      </c>
      <c r="L82">
        <f t="shared" si="24"/>
        <v>320</v>
      </c>
      <c r="M82">
        <v>0</v>
      </c>
      <c r="N82" s="49">
        <v>44936</v>
      </c>
      <c r="O82" t="s">
        <v>144</v>
      </c>
      <c r="P82" s="49">
        <v>39846</v>
      </c>
      <c r="Q82">
        <v>12</v>
      </c>
      <c r="R82" s="55">
        <v>1</v>
      </c>
      <c r="S82" s="49">
        <v>39846</v>
      </c>
      <c r="T82" t="s">
        <v>107</v>
      </c>
      <c r="U82" t="s">
        <v>405</v>
      </c>
      <c r="V82" t="s">
        <v>404</v>
      </c>
      <c r="W82" s="49">
        <v>44546</v>
      </c>
    </row>
    <row r="83" spans="1:23" x14ac:dyDescent="0.25">
      <c r="A83" t="s">
        <v>148</v>
      </c>
      <c r="B83">
        <v>511</v>
      </c>
      <c r="C83" t="s">
        <v>270</v>
      </c>
      <c r="D83" t="s">
        <v>92</v>
      </c>
      <c r="E83" t="s">
        <v>441</v>
      </c>
      <c r="F83" t="s">
        <v>0</v>
      </c>
      <c r="G83" t="s">
        <v>270</v>
      </c>
      <c r="H83" t="s">
        <v>270</v>
      </c>
      <c r="I83" t="s">
        <v>100</v>
      </c>
      <c r="J83">
        <v>600</v>
      </c>
      <c r="K83">
        <f t="shared" si="23"/>
        <v>120</v>
      </c>
      <c r="L83">
        <f t="shared" si="24"/>
        <v>480</v>
      </c>
      <c r="M83">
        <v>0</v>
      </c>
      <c r="N83" s="49">
        <v>44936</v>
      </c>
      <c r="O83" t="s">
        <v>144</v>
      </c>
      <c r="P83" s="49">
        <v>39846</v>
      </c>
      <c r="Q83">
        <v>12</v>
      </c>
      <c r="R83" s="55">
        <v>1</v>
      </c>
      <c r="S83" s="49">
        <v>39846</v>
      </c>
      <c r="T83" t="s">
        <v>107</v>
      </c>
      <c r="U83" t="s">
        <v>405</v>
      </c>
      <c r="V83" t="s">
        <v>404</v>
      </c>
      <c r="W83" s="49">
        <v>44546</v>
      </c>
    </row>
    <row r="84" spans="1:23" x14ac:dyDescent="0.25">
      <c r="A84" t="s">
        <v>150</v>
      </c>
      <c r="B84">
        <v>515</v>
      </c>
      <c r="C84" t="s">
        <v>557</v>
      </c>
      <c r="D84" t="s">
        <v>92</v>
      </c>
      <c r="E84" t="s">
        <v>320</v>
      </c>
      <c r="F84" t="s">
        <v>372</v>
      </c>
      <c r="G84" t="s">
        <v>375</v>
      </c>
      <c r="H84" t="s">
        <v>718</v>
      </c>
      <c r="I84" t="s">
        <v>98</v>
      </c>
      <c r="J84">
        <v>3299.99</v>
      </c>
      <c r="K84">
        <f t="shared" ref="K84:K85" si="25">((J84-0)/10)*2</f>
        <v>659.99799999999993</v>
      </c>
      <c r="L84">
        <f t="shared" ref="L84:L85" si="26">J84-K84</f>
        <v>2639.9919999999997</v>
      </c>
      <c r="M84">
        <v>0</v>
      </c>
      <c r="N84" s="49">
        <v>44936</v>
      </c>
      <c r="O84" t="s">
        <v>144</v>
      </c>
      <c r="P84" s="49">
        <v>42789</v>
      </c>
      <c r="Q84">
        <v>12</v>
      </c>
      <c r="R84" s="55">
        <v>1</v>
      </c>
      <c r="S84" s="49">
        <v>42789</v>
      </c>
      <c r="T84" t="s">
        <v>107</v>
      </c>
      <c r="U84" t="s">
        <v>789</v>
      </c>
      <c r="V84" t="s">
        <v>777</v>
      </c>
      <c r="W84" s="49">
        <v>44546</v>
      </c>
    </row>
    <row r="85" spans="1:23" x14ac:dyDescent="0.25">
      <c r="A85" t="s">
        <v>150</v>
      </c>
      <c r="B85">
        <v>515</v>
      </c>
      <c r="C85" t="s">
        <v>558</v>
      </c>
      <c r="D85" t="s">
        <v>92</v>
      </c>
      <c r="E85" t="s">
        <v>442</v>
      </c>
      <c r="F85" t="s">
        <v>372</v>
      </c>
      <c r="G85" t="s">
        <v>719</v>
      </c>
      <c r="H85" t="s">
        <v>720</v>
      </c>
      <c r="I85" t="s">
        <v>98</v>
      </c>
      <c r="J85">
        <v>2028.84</v>
      </c>
      <c r="K85">
        <f t="shared" si="25"/>
        <v>405.76799999999997</v>
      </c>
      <c r="L85">
        <f t="shared" si="26"/>
        <v>1623.0719999999999</v>
      </c>
      <c r="M85">
        <v>0</v>
      </c>
      <c r="N85" s="49">
        <v>44936</v>
      </c>
      <c r="O85" t="s">
        <v>144</v>
      </c>
      <c r="P85" s="49">
        <v>43454</v>
      </c>
      <c r="Q85">
        <v>12</v>
      </c>
      <c r="R85" s="55">
        <v>1</v>
      </c>
      <c r="S85" s="49">
        <v>43454</v>
      </c>
      <c r="T85" t="s">
        <v>107</v>
      </c>
      <c r="U85" t="s">
        <v>789</v>
      </c>
      <c r="V85" t="s">
        <v>777</v>
      </c>
      <c r="W85" s="49">
        <v>44546</v>
      </c>
    </row>
    <row r="86" spans="1:23" x14ac:dyDescent="0.25">
      <c r="A86" t="s">
        <v>159</v>
      </c>
      <c r="B86">
        <v>512</v>
      </c>
      <c r="C86" t="s">
        <v>559</v>
      </c>
      <c r="D86" t="s">
        <v>92</v>
      </c>
      <c r="E86" t="s">
        <v>443</v>
      </c>
      <c r="F86" t="s">
        <v>0</v>
      </c>
      <c r="G86" t="s">
        <v>270</v>
      </c>
      <c r="H86" t="s">
        <v>270</v>
      </c>
      <c r="I86" t="s">
        <v>98</v>
      </c>
      <c r="J86">
        <v>500</v>
      </c>
      <c r="K86">
        <f t="shared" ref="K86" si="27">((J86-0)/10)*2</f>
        <v>100</v>
      </c>
      <c r="L86">
        <f t="shared" ref="L86" si="28">J86-K86</f>
        <v>400</v>
      </c>
      <c r="M86">
        <v>0</v>
      </c>
      <c r="N86" s="49">
        <v>44936</v>
      </c>
      <c r="O86" t="s">
        <v>144</v>
      </c>
      <c r="P86" s="49">
        <v>43133</v>
      </c>
      <c r="Q86">
        <v>12</v>
      </c>
      <c r="R86" s="55">
        <v>1</v>
      </c>
      <c r="S86" s="49">
        <v>43133</v>
      </c>
      <c r="T86" t="s">
        <v>107</v>
      </c>
      <c r="U86" t="s">
        <v>789</v>
      </c>
      <c r="V86" t="s">
        <v>777</v>
      </c>
      <c r="W86" s="49">
        <v>44546</v>
      </c>
    </row>
    <row r="87" spans="1:23" x14ac:dyDescent="0.25">
      <c r="A87" t="s">
        <v>150</v>
      </c>
      <c r="B87">
        <v>515</v>
      </c>
      <c r="C87" t="s">
        <v>560</v>
      </c>
      <c r="D87" t="s">
        <v>92</v>
      </c>
      <c r="E87" t="s">
        <v>444</v>
      </c>
      <c r="F87" t="s">
        <v>721</v>
      </c>
      <c r="G87" t="s">
        <v>722</v>
      </c>
      <c r="H87" t="s">
        <v>723</v>
      </c>
      <c r="I87" t="s">
        <v>98</v>
      </c>
      <c r="J87">
        <v>300</v>
      </c>
      <c r="K87">
        <f>((J87-0)/10)*2</f>
        <v>60</v>
      </c>
      <c r="L87">
        <f>J87-K87</f>
        <v>240</v>
      </c>
      <c r="M87">
        <v>0</v>
      </c>
      <c r="N87" s="49">
        <v>44936</v>
      </c>
      <c r="O87" t="s">
        <v>144</v>
      </c>
      <c r="P87" s="49">
        <v>43133</v>
      </c>
      <c r="Q87">
        <v>12</v>
      </c>
      <c r="R87" s="55">
        <v>1</v>
      </c>
      <c r="S87" s="49">
        <v>43133</v>
      </c>
      <c r="T87" t="s">
        <v>107</v>
      </c>
      <c r="U87" t="s">
        <v>789</v>
      </c>
      <c r="V87" t="s">
        <v>777</v>
      </c>
      <c r="W87" s="49">
        <v>44546</v>
      </c>
    </row>
    <row r="88" spans="1:23" x14ac:dyDescent="0.25">
      <c r="A88" t="s">
        <v>148</v>
      </c>
      <c r="B88">
        <v>511</v>
      </c>
      <c r="C88" t="s">
        <v>561</v>
      </c>
      <c r="D88" t="s">
        <v>92</v>
      </c>
      <c r="E88" t="s">
        <v>445</v>
      </c>
      <c r="F88" t="s">
        <v>0</v>
      </c>
      <c r="G88" t="s">
        <v>270</v>
      </c>
      <c r="H88" t="s">
        <v>270</v>
      </c>
      <c r="I88" t="s">
        <v>100</v>
      </c>
      <c r="J88">
        <v>600</v>
      </c>
      <c r="K88">
        <f t="shared" ref="K88:K102" si="29">((J88-0)/10)*2</f>
        <v>120</v>
      </c>
      <c r="L88">
        <f t="shared" ref="L88:L102" si="30">J88-K88</f>
        <v>480</v>
      </c>
      <c r="M88">
        <v>0</v>
      </c>
      <c r="N88" s="49">
        <v>44936</v>
      </c>
      <c r="O88" t="s">
        <v>144</v>
      </c>
      <c r="P88" s="49">
        <v>39846</v>
      </c>
      <c r="Q88">
        <v>12</v>
      </c>
      <c r="R88" s="55">
        <v>1</v>
      </c>
      <c r="S88" s="49">
        <v>39846</v>
      </c>
      <c r="T88" t="s">
        <v>107</v>
      </c>
      <c r="U88" t="s">
        <v>789</v>
      </c>
      <c r="V88" t="s">
        <v>777</v>
      </c>
      <c r="W88" s="49">
        <v>44546</v>
      </c>
    </row>
    <row r="89" spans="1:23" x14ac:dyDescent="0.25">
      <c r="A89" t="s">
        <v>148</v>
      </c>
      <c r="B89">
        <v>511</v>
      </c>
      <c r="C89" t="s">
        <v>562</v>
      </c>
      <c r="D89" t="s">
        <v>92</v>
      </c>
      <c r="E89" t="s">
        <v>330</v>
      </c>
      <c r="F89" t="s">
        <v>0</v>
      </c>
      <c r="G89" t="s">
        <v>270</v>
      </c>
      <c r="H89" t="s">
        <v>270</v>
      </c>
      <c r="I89" t="s">
        <v>100</v>
      </c>
      <c r="J89">
        <v>1300</v>
      </c>
      <c r="K89">
        <f t="shared" si="29"/>
        <v>260</v>
      </c>
      <c r="L89">
        <f t="shared" si="30"/>
        <v>1040</v>
      </c>
      <c r="M89">
        <v>0</v>
      </c>
      <c r="N89" s="49">
        <v>44936</v>
      </c>
      <c r="O89" t="s">
        <v>144</v>
      </c>
      <c r="P89" s="49">
        <v>39846</v>
      </c>
      <c r="Q89">
        <v>12</v>
      </c>
      <c r="R89" s="55">
        <v>1</v>
      </c>
      <c r="S89" s="49">
        <v>39846</v>
      </c>
      <c r="T89" t="s">
        <v>107</v>
      </c>
      <c r="U89" t="s">
        <v>789</v>
      </c>
      <c r="V89" t="s">
        <v>777</v>
      </c>
      <c r="W89" s="49">
        <v>44546</v>
      </c>
    </row>
    <row r="90" spans="1:23" x14ac:dyDescent="0.25">
      <c r="A90" t="s">
        <v>148</v>
      </c>
      <c r="B90">
        <v>511</v>
      </c>
      <c r="C90" t="s">
        <v>563</v>
      </c>
      <c r="D90" t="s">
        <v>92</v>
      </c>
      <c r="E90" t="s">
        <v>310</v>
      </c>
      <c r="F90" t="s">
        <v>0</v>
      </c>
      <c r="G90" t="s">
        <v>270</v>
      </c>
      <c r="H90" t="s">
        <v>270</v>
      </c>
      <c r="I90" t="s">
        <v>100</v>
      </c>
      <c r="J90">
        <v>800</v>
      </c>
      <c r="K90">
        <f t="shared" si="29"/>
        <v>160</v>
      </c>
      <c r="L90">
        <f t="shared" si="30"/>
        <v>640</v>
      </c>
      <c r="M90">
        <v>0</v>
      </c>
      <c r="N90" s="49">
        <v>44936</v>
      </c>
      <c r="O90" t="s">
        <v>144</v>
      </c>
      <c r="P90" s="49">
        <v>39846</v>
      </c>
      <c r="Q90">
        <v>12</v>
      </c>
      <c r="R90" s="55">
        <v>1</v>
      </c>
      <c r="S90" s="49">
        <v>39846</v>
      </c>
      <c r="T90" t="s">
        <v>107</v>
      </c>
      <c r="U90" t="s">
        <v>789</v>
      </c>
      <c r="V90" t="s">
        <v>777</v>
      </c>
      <c r="W90" s="49">
        <v>44546</v>
      </c>
    </row>
    <row r="91" spans="1:23" x14ac:dyDescent="0.25">
      <c r="A91" t="s">
        <v>148</v>
      </c>
      <c r="B91">
        <v>511</v>
      </c>
      <c r="C91" t="s">
        <v>564</v>
      </c>
      <c r="D91" t="s">
        <v>92</v>
      </c>
      <c r="E91" t="s">
        <v>287</v>
      </c>
      <c r="F91" t="s">
        <v>0</v>
      </c>
      <c r="G91" t="s">
        <v>270</v>
      </c>
      <c r="H91" t="s">
        <v>270</v>
      </c>
      <c r="I91" t="s">
        <v>100</v>
      </c>
      <c r="J91">
        <v>800</v>
      </c>
      <c r="K91">
        <f t="shared" si="29"/>
        <v>160</v>
      </c>
      <c r="L91">
        <f t="shared" si="30"/>
        <v>640</v>
      </c>
      <c r="M91">
        <v>0</v>
      </c>
      <c r="N91" s="49">
        <v>44936</v>
      </c>
      <c r="O91" t="s">
        <v>144</v>
      </c>
      <c r="P91" s="49">
        <v>39846</v>
      </c>
      <c r="Q91">
        <v>12</v>
      </c>
      <c r="R91" s="55">
        <v>1</v>
      </c>
      <c r="S91" s="49">
        <v>39846</v>
      </c>
      <c r="T91" t="s">
        <v>107</v>
      </c>
      <c r="U91" t="s">
        <v>789</v>
      </c>
      <c r="V91" t="s">
        <v>777</v>
      </c>
      <c r="W91" s="49">
        <v>44546</v>
      </c>
    </row>
    <row r="92" spans="1:23" x14ac:dyDescent="0.25">
      <c r="A92" t="s">
        <v>148</v>
      </c>
      <c r="B92">
        <v>511</v>
      </c>
      <c r="C92" t="s">
        <v>565</v>
      </c>
      <c r="D92" t="s">
        <v>92</v>
      </c>
      <c r="E92" t="s">
        <v>446</v>
      </c>
      <c r="F92" t="s">
        <v>0</v>
      </c>
      <c r="G92" t="s">
        <v>270</v>
      </c>
      <c r="H92" t="s">
        <v>270</v>
      </c>
      <c r="I92" t="s">
        <v>100</v>
      </c>
      <c r="J92">
        <v>300</v>
      </c>
      <c r="K92">
        <f t="shared" si="29"/>
        <v>60</v>
      </c>
      <c r="L92">
        <f t="shared" si="30"/>
        <v>240</v>
      </c>
      <c r="M92">
        <v>0</v>
      </c>
      <c r="N92" s="49">
        <v>44936</v>
      </c>
      <c r="O92" t="s">
        <v>144</v>
      </c>
      <c r="P92" s="49">
        <v>39846</v>
      </c>
      <c r="Q92">
        <v>12</v>
      </c>
      <c r="R92" s="55">
        <v>1</v>
      </c>
      <c r="S92" s="49">
        <v>39846</v>
      </c>
      <c r="T92" t="s">
        <v>107</v>
      </c>
      <c r="U92" t="s">
        <v>789</v>
      </c>
      <c r="V92" t="s">
        <v>777</v>
      </c>
      <c r="W92" s="49">
        <v>44546</v>
      </c>
    </row>
    <row r="93" spans="1:23" x14ac:dyDescent="0.25">
      <c r="A93" t="s">
        <v>148</v>
      </c>
      <c r="B93">
        <v>511</v>
      </c>
      <c r="C93" t="s">
        <v>566</v>
      </c>
      <c r="D93" t="s">
        <v>92</v>
      </c>
      <c r="E93" t="s">
        <v>446</v>
      </c>
      <c r="F93" t="s">
        <v>0</v>
      </c>
      <c r="G93" t="s">
        <v>270</v>
      </c>
      <c r="H93" t="s">
        <v>270</v>
      </c>
      <c r="I93" t="s">
        <v>100</v>
      </c>
      <c r="J93">
        <v>300</v>
      </c>
      <c r="K93">
        <f t="shared" si="29"/>
        <v>60</v>
      </c>
      <c r="L93">
        <f t="shared" si="30"/>
        <v>240</v>
      </c>
      <c r="M93">
        <v>0</v>
      </c>
      <c r="N93" s="49">
        <v>44936</v>
      </c>
      <c r="O93" t="s">
        <v>144</v>
      </c>
      <c r="P93" s="49">
        <v>39846</v>
      </c>
      <c r="Q93">
        <v>12</v>
      </c>
      <c r="R93" s="55">
        <v>1</v>
      </c>
      <c r="S93" s="49">
        <v>39846</v>
      </c>
      <c r="T93" t="s">
        <v>107</v>
      </c>
      <c r="U93" t="s">
        <v>789</v>
      </c>
      <c r="V93" t="s">
        <v>777</v>
      </c>
      <c r="W93" s="49">
        <v>44546</v>
      </c>
    </row>
    <row r="94" spans="1:23" x14ac:dyDescent="0.25">
      <c r="A94" t="s">
        <v>148</v>
      </c>
      <c r="B94">
        <v>511</v>
      </c>
      <c r="C94" t="s">
        <v>567</v>
      </c>
      <c r="D94" t="s">
        <v>92</v>
      </c>
      <c r="E94" t="s">
        <v>446</v>
      </c>
      <c r="F94" t="s">
        <v>0</v>
      </c>
      <c r="G94" t="s">
        <v>270</v>
      </c>
      <c r="H94" t="s">
        <v>270</v>
      </c>
      <c r="I94" t="s">
        <v>100</v>
      </c>
      <c r="J94">
        <v>300</v>
      </c>
      <c r="K94">
        <f t="shared" si="29"/>
        <v>60</v>
      </c>
      <c r="L94">
        <f t="shared" si="30"/>
        <v>240</v>
      </c>
      <c r="M94">
        <v>0</v>
      </c>
      <c r="N94" s="49">
        <v>44936</v>
      </c>
      <c r="O94" t="s">
        <v>144</v>
      </c>
      <c r="P94" s="49">
        <v>39846</v>
      </c>
      <c r="Q94">
        <v>12</v>
      </c>
      <c r="R94" s="55">
        <v>1</v>
      </c>
      <c r="S94" s="49">
        <v>39846</v>
      </c>
      <c r="T94" t="s">
        <v>107</v>
      </c>
      <c r="U94" t="s">
        <v>789</v>
      </c>
      <c r="V94" t="s">
        <v>777</v>
      </c>
      <c r="W94" s="49">
        <v>44546</v>
      </c>
    </row>
    <row r="95" spans="1:23" x14ac:dyDescent="0.25">
      <c r="A95" t="s">
        <v>148</v>
      </c>
      <c r="B95">
        <v>511</v>
      </c>
      <c r="C95" t="s">
        <v>568</v>
      </c>
      <c r="D95" t="s">
        <v>92</v>
      </c>
      <c r="E95" t="s">
        <v>446</v>
      </c>
      <c r="F95" t="s">
        <v>0</v>
      </c>
      <c r="G95" t="s">
        <v>270</v>
      </c>
      <c r="H95" t="s">
        <v>270</v>
      </c>
      <c r="I95" t="s">
        <v>100</v>
      </c>
      <c r="J95">
        <v>300</v>
      </c>
      <c r="K95">
        <f t="shared" si="29"/>
        <v>60</v>
      </c>
      <c r="L95">
        <f t="shared" si="30"/>
        <v>240</v>
      </c>
      <c r="M95">
        <v>0</v>
      </c>
      <c r="N95" s="49">
        <v>44936</v>
      </c>
      <c r="O95" t="s">
        <v>144</v>
      </c>
      <c r="P95" s="49">
        <v>39846</v>
      </c>
      <c r="Q95">
        <v>12</v>
      </c>
      <c r="R95" s="55">
        <v>1</v>
      </c>
      <c r="S95" s="49">
        <v>39846</v>
      </c>
      <c r="T95" t="s">
        <v>107</v>
      </c>
      <c r="U95" t="s">
        <v>789</v>
      </c>
      <c r="V95" t="s">
        <v>777</v>
      </c>
      <c r="W95" s="49">
        <v>44546</v>
      </c>
    </row>
    <row r="96" spans="1:23" x14ac:dyDescent="0.25">
      <c r="A96" t="s">
        <v>148</v>
      </c>
      <c r="B96">
        <v>511</v>
      </c>
      <c r="C96" t="s">
        <v>569</v>
      </c>
      <c r="D96" t="s">
        <v>92</v>
      </c>
      <c r="E96" t="s">
        <v>447</v>
      </c>
      <c r="F96" t="s">
        <v>0</v>
      </c>
      <c r="G96" t="s">
        <v>270</v>
      </c>
      <c r="H96" t="s">
        <v>270</v>
      </c>
      <c r="I96" t="s">
        <v>92</v>
      </c>
      <c r="J96">
        <v>140</v>
      </c>
      <c r="K96">
        <f t="shared" si="29"/>
        <v>28</v>
      </c>
      <c r="L96">
        <f t="shared" si="30"/>
        <v>112</v>
      </c>
      <c r="M96">
        <v>0</v>
      </c>
      <c r="N96" s="49">
        <v>44936</v>
      </c>
      <c r="O96" t="s">
        <v>144</v>
      </c>
      <c r="P96" s="49">
        <v>39846</v>
      </c>
      <c r="Q96">
        <v>12</v>
      </c>
      <c r="R96" s="55">
        <v>1</v>
      </c>
      <c r="S96" s="49">
        <v>39846</v>
      </c>
      <c r="T96" t="s">
        <v>107</v>
      </c>
      <c r="U96" t="s">
        <v>789</v>
      </c>
      <c r="V96" t="s">
        <v>777</v>
      </c>
      <c r="W96" s="49">
        <v>44546</v>
      </c>
    </row>
    <row r="97" spans="1:23" x14ac:dyDescent="0.25">
      <c r="A97" t="s">
        <v>148</v>
      </c>
      <c r="B97">
        <v>511</v>
      </c>
      <c r="C97" t="s">
        <v>570</v>
      </c>
      <c r="D97" t="s">
        <v>92</v>
      </c>
      <c r="E97" t="s">
        <v>446</v>
      </c>
      <c r="F97" t="s">
        <v>0</v>
      </c>
      <c r="G97" t="s">
        <v>270</v>
      </c>
      <c r="H97" t="s">
        <v>270</v>
      </c>
      <c r="I97" t="s">
        <v>100</v>
      </c>
      <c r="J97">
        <v>140</v>
      </c>
      <c r="K97">
        <f t="shared" si="29"/>
        <v>28</v>
      </c>
      <c r="L97">
        <f t="shared" si="30"/>
        <v>112</v>
      </c>
      <c r="M97">
        <v>0</v>
      </c>
      <c r="N97" s="49">
        <v>44936</v>
      </c>
      <c r="O97" t="s">
        <v>144</v>
      </c>
      <c r="P97" s="49">
        <v>39846</v>
      </c>
      <c r="Q97">
        <v>12</v>
      </c>
      <c r="R97" s="55">
        <v>1</v>
      </c>
      <c r="S97" s="49">
        <v>39846</v>
      </c>
      <c r="T97" t="s">
        <v>107</v>
      </c>
      <c r="U97" t="s">
        <v>789</v>
      </c>
      <c r="V97" t="s">
        <v>777</v>
      </c>
      <c r="W97" s="49">
        <v>44546</v>
      </c>
    </row>
    <row r="98" spans="1:23" x14ac:dyDescent="0.25">
      <c r="A98" t="s">
        <v>148</v>
      </c>
      <c r="B98">
        <v>511</v>
      </c>
      <c r="C98" t="s">
        <v>571</v>
      </c>
      <c r="D98" t="s">
        <v>92</v>
      </c>
      <c r="E98" t="s">
        <v>448</v>
      </c>
      <c r="F98" t="s">
        <v>0</v>
      </c>
      <c r="G98" t="s">
        <v>270</v>
      </c>
      <c r="H98" t="s">
        <v>270</v>
      </c>
      <c r="I98" t="s">
        <v>100</v>
      </c>
      <c r="J98">
        <v>250</v>
      </c>
      <c r="K98">
        <f t="shared" si="29"/>
        <v>50</v>
      </c>
      <c r="L98">
        <f t="shared" si="30"/>
        <v>200</v>
      </c>
      <c r="M98">
        <v>0</v>
      </c>
      <c r="N98" s="49">
        <v>44936</v>
      </c>
      <c r="O98" t="s">
        <v>144</v>
      </c>
      <c r="P98" s="49">
        <v>39846</v>
      </c>
      <c r="Q98">
        <v>12</v>
      </c>
      <c r="R98" s="55">
        <v>1</v>
      </c>
      <c r="S98" s="49">
        <v>39846</v>
      </c>
      <c r="T98" t="s">
        <v>107</v>
      </c>
      <c r="U98" t="s">
        <v>789</v>
      </c>
      <c r="V98" t="s">
        <v>777</v>
      </c>
      <c r="W98" s="49">
        <v>44546</v>
      </c>
    </row>
    <row r="99" spans="1:23" x14ac:dyDescent="0.25">
      <c r="A99" t="s">
        <v>148</v>
      </c>
      <c r="B99">
        <v>511</v>
      </c>
      <c r="C99" t="s">
        <v>572</v>
      </c>
      <c r="D99" t="s">
        <v>92</v>
      </c>
      <c r="E99" t="s">
        <v>448</v>
      </c>
      <c r="F99" t="s">
        <v>0</v>
      </c>
      <c r="G99" t="s">
        <v>270</v>
      </c>
      <c r="H99" t="s">
        <v>270</v>
      </c>
      <c r="I99" t="s">
        <v>100</v>
      </c>
      <c r="J99">
        <v>250</v>
      </c>
      <c r="K99">
        <f t="shared" si="29"/>
        <v>50</v>
      </c>
      <c r="L99">
        <f t="shared" si="30"/>
        <v>200</v>
      </c>
      <c r="M99">
        <v>0</v>
      </c>
      <c r="N99" s="49">
        <v>44936</v>
      </c>
      <c r="O99" t="s">
        <v>144</v>
      </c>
      <c r="P99" s="49">
        <v>39846</v>
      </c>
      <c r="Q99">
        <v>12</v>
      </c>
      <c r="R99" s="55">
        <v>1</v>
      </c>
      <c r="S99" s="49">
        <v>39846</v>
      </c>
      <c r="T99" t="s">
        <v>107</v>
      </c>
      <c r="U99" t="s">
        <v>789</v>
      </c>
      <c r="V99" t="s">
        <v>777</v>
      </c>
      <c r="W99" s="49">
        <v>44546</v>
      </c>
    </row>
    <row r="100" spans="1:23" x14ac:dyDescent="0.25">
      <c r="A100" t="s">
        <v>148</v>
      </c>
      <c r="B100">
        <v>511</v>
      </c>
      <c r="C100" t="s">
        <v>573</v>
      </c>
      <c r="D100" t="s">
        <v>92</v>
      </c>
      <c r="E100" t="s">
        <v>448</v>
      </c>
      <c r="F100" t="s">
        <v>0</v>
      </c>
      <c r="G100" t="s">
        <v>270</v>
      </c>
      <c r="H100" t="s">
        <v>270</v>
      </c>
      <c r="I100" t="s">
        <v>100</v>
      </c>
      <c r="J100">
        <v>250</v>
      </c>
      <c r="K100">
        <f t="shared" si="29"/>
        <v>50</v>
      </c>
      <c r="L100">
        <f t="shared" si="30"/>
        <v>200</v>
      </c>
      <c r="M100">
        <v>0</v>
      </c>
      <c r="N100" s="49">
        <v>44936</v>
      </c>
      <c r="O100" t="s">
        <v>144</v>
      </c>
      <c r="P100" s="49">
        <v>39846</v>
      </c>
      <c r="Q100">
        <v>12</v>
      </c>
      <c r="R100" s="55">
        <v>1</v>
      </c>
      <c r="S100" s="49">
        <v>39846</v>
      </c>
      <c r="T100" t="s">
        <v>107</v>
      </c>
      <c r="U100" t="s">
        <v>789</v>
      </c>
      <c r="V100" t="s">
        <v>777</v>
      </c>
      <c r="W100" s="49">
        <v>44546</v>
      </c>
    </row>
    <row r="101" spans="1:23" x14ac:dyDescent="0.25">
      <c r="A101" t="s">
        <v>148</v>
      </c>
      <c r="B101">
        <v>511</v>
      </c>
      <c r="C101" t="s">
        <v>574</v>
      </c>
      <c r="D101" t="s">
        <v>92</v>
      </c>
      <c r="E101" t="s">
        <v>448</v>
      </c>
      <c r="F101" t="s">
        <v>0</v>
      </c>
      <c r="G101" t="s">
        <v>270</v>
      </c>
      <c r="H101" t="s">
        <v>270</v>
      </c>
      <c r="I101" t="s">
        <v>100</v>
      </c>
      <c r="J101">
        <v>250</v>
      </c>
      <c r="K101">
        <f t="shared" si="29"/>
        <v>50</v>
      </c>
      <c r="L101">
        <f t="shared" si="30"/>
        <v>200</v>
      </c>
      <c r="M101">
        <v>0</v>
      </c>
      <c r="N101" s="49">
        <v>44936</v>
      </c>
      <c r="O101" t="s">
        <v>144</v>
      </c>
      <c r="P101" s="49">
        <v>39846</v>
      </c>
      <c r="Q101">
        <v>12</v>
      </c>
      <c r="R101" s="55">
        <v>1</v>
      </c>
      <c r="S101" s="49">
        <v>39846</v>
      </c>
      <c r="T101" t="s">
        <v>107</v>
      </c>
      <c r="U101" t="s">
        <v>789</v>
      </c>
      <c r="V101" t="s">
        <v>777</v>
      </c>
      <c r="W101" s="49">
        <v>44546</v>
      </c>
    </row>
    <row r="102" spans="1:23" x14ac:dyDescent="0.25">
      <c r="A102" t="s">
        <v>148</v>
      </c>
      <c r="B102">
        <v>511</v>
      </c>
      <c r="C102" t="s">
        <v>575</v>
      </c>
      <c r="D102" t="s">
        <v>92</v>
      </c>
      <c r="E102" t="s">
        <v>449</v>
      </c>
      <c r="F102" t="s">
        <v>0</v>
      </c>
      <c r="G102" t="s">
        <v>270</v>
      </c>
      <c r="H102" t="s">
        <v>270</v>
      </c>
      <c r="I102" t="s">
        <v>100</v>
      </c>
      <c r="J102">
        <v>430</v>
      </c>
      <c r="K102">
        <f t="shared" si="29"/>
        <v>86</v>
      </c>
      <c r="L102">
        <f t="shared" si="30"/>
        <v>344</v>
      </c>
      <c r="M102">
        <v>0</v>
      </c>
      <c r="N102" s="49">
        <v>44936</v>
      </c>
      <c r="O102" t="s">
        <v>144</v>
      </c>
      <c r="P102" s="49">
        <v>39846</v>
      </c>
      <c r="Q102">
        <v>12</v>
      </c>
      <c r="R102" s="55">
        <v>1</v>
      </c>
      <c r="S102" s="49">
        <v>39846</v>
      </c>
      <c r="T102" t="s">
        <v>107</v>
      </c>
      <c r="U102" t="s">
        <v>789</v>
      </c>
      <c r="V102" t="s">
        <v>777</v>
      </c>
      <c r="W102" s="49">
        <v>44546</v>
      </c>
    </row>
    <row r="103" spans="1:23" x14ac:dyDescent="0.25">
      <c r="A103" t="s">
        <v>150</v>
      </c>
      <c r="B103">
        <v>515</v>
      </c>
      <c r="C103" t="s">
        <v>576</v>
      </c>
      <c r="D103" t="s">
        <v>92</v>
      </c>
      <c r="E103" t="s">
        <v>437</v>
      </c>
      <c r="F103" t="s">
        <v>294</v>
      </c>
      <c r="G103" t="s">
        <v>724</v>
      </c>
      <c r="H103" t="s">
        <v>725</v>
      </c>
      <c r="I103" t="s">
        <v>100</v>
      </c>
      <c r="J103">
        <v>300</v>
      </c>
      <c r="K103">
        <f t="shared" ref="K103:K113" si="31">((J103-0)/10)*2</f>
        <v>60</v>
      </c>
      <c r="L103">
        <f t="shared" ref="L103:L113" si="32">J103-K103</f>
        <v>240</v>
      </c>
      <c r="M103">
        <v>0</v>
      </c>
      <c r="N103" s="49">
        <v>44936</v>
      </c>
      <c r="O103" t="s">
        <v>144</v>
      </c>
      <c r="P103" s="49">
        <v>39846</v>
      </c>
      <c r="Q103">
        <v>12</v>
      </c>
      <c r="R103" s="55">
        <v>1</v>
      </c>
      <c r="S103" s="49">
        <v>39846</v>
      </c>
      <c r="T103" t="s">
        <v>107</v>
      </c>
      <c r="U103" t="s">
        <v>789</v>
      </c>
      <c r="V103" t="s">
        <v>777</v>
      </c>
      <c r="W103" s="49">
        <v>44546</v>
      </c>
    </row>
    <row r="104" spans="1:23" x14ac:dyDescent="0.25">
      <c r="A104" t="s">
        <v>150</v>
      </c>
      <c r="B104">
        <v>515</v>
      </c>
      <c r="C104" t="s">
        <v>577</v>
      </c>
      <c r="D104" t="s">
        <v>92</v>
      </c>
      <c r="E104" t="s">
        <v>450</v>
      </c>
      <c r="F104" t="s">
        <v>372</v>
      </c>
      <c r="G104" t="s">
        <v>726</v>
      </c>
      <c r="H104" t="s">
        <v>727</v>
      </c>
      <c r="I104" t="s">
        <v>100</v>
      </c>
      <c r="J104">
        <v>1500</v>
      </c>
      <c r="K104">
        <f t="shared" si="31"/>
        <v>300</v>
      </c>
      <c r="L104">
        <f t="shared" si="32"/>
        <v>1200</v>
      </c>
      <c r="M104">
        <v>0</v>
      </c>
      <c r="N104" s="49">
        <v>44936</v>
      </c>
      <c r="O104" t="s">
        <v>144</v>
      </c>
      <c r="P104" s="49">
        <v>39846</v>
      </c>
      <c r="Q104">
        <v>12</v>
      </c>
      <c r="R104" s="55">
        <v>1</v>
      </c>
      <c r="S104" s="49">
        <v>39846</v>
      </c>
      <c r="T104" t="s">
        <v>107</v>
      </c>
      <c r="U104" t="s">
        <v>790</v>
      </c>
      <c r="V104" t="s">
        <v>778</v>
      </c>
      <c r="W104" s="49">
        <v>44546</v>
      </c>
    </row>
    <row r="105" spans="1:23" x14ac:dyDescent="0.25">
      <c r="A105" t="s">
        <v>150</v>
      </c>
      <c r="B105">
        <v>515</v>
      </c>
      <c r="C105" t="s">
        <v>578</v>
      </c>
      <c r="D105" t="s">
        <v>92</v>
      </c>
      <c r="E105" t="s">
        <v>451</v>
      </c>
      <c r="F105" t="s">
        <v>372</v>
      </c>
      <c r="G105" t="s">
        <v>728</v>
      </c>
      <c r="H105" t="s">
        <v>729</v>
      </c>
      <c r="I105" t="s">
        <v>100</v>
      </c>
      <c r="J105">
        <v>2500</v>
      </c>
      <c r="K105">
        <f t="shared" si="31"/>
        <v>500</v>
      </c>
      <c r="L105">
        <f t="shared" si="32"/>
        <v>2000</v>
      </c>
      <c r="M105">
        <v>0</v>
      </c>
      <c r="N105" s="49">
        <v>44936</v>
      </c>
      <c r="O105" t="s">
        <v>144</v>
      </c>
      <c r="P105" s="49">
        <v>39846</v>
      </c>
      <c r="Q105">
        <v>12</v>
      </c>
      <c r="R105" s="55">
        <v>1</v>
      </c>
      <c r="S105" s="49">
        <v>39846</v>
      </c>
      <c r="T105" t="s">
        <v>107</v>
      </c>
      <c r="U105" t="s">
        <v>790</v>
      </c>
      <c r="V105" t="s">
        <v>778</v>
      </c>
      <c r="W105" s="49">
        <v>44546</v>
      </c>
    </row>
    <row r="106" spans="1:23" x14ac:dyDescent="0.25">
      <c r="A106" t="s">
        <v>150</v>
      </c>
      <c r="B106">
        <v>515</v>
      </c>
      <c r="C106" t="s">
        <v>579</v>
      </c>
      <c r="D106" t="s">
        <v>92</v>
      </c>
      <c r="E106" t="s">
        <v>452</v>
      </c>
      <c r="F106" t="s">
        <v>294</v>
      </c>
      <c r="G106" t="s">
        <v>730</v>
      </c>
      <c r="H106" t="s">
        <v>731</v>
      </c>
      <c r="I106" t="s">
        <v>100</v>
      </c>
      <c r="J106">
        <v>300</v>
      </c>
      <c r="K106">
        <f t="shared" si="31"/>
        <v>60</v>
      </c>
      <c r="L106">
        <f t="shared" si="32"/>
        <v>240</v>
      </c>
      <c r="M106">
        <v>0</v>
      </c>
      <c r="N106" s="49">
        <v>44936</v>
      </c>
      <c r="O106" t="s">
        <v>144</v>
      </c>
      <c r="P106" s="49">
        <v>39846</v>
      </c>
      <c r="Q106">
        <v>12</v>
      </c>
      <c r="R106" s="55">
        <v>1</v>
      </c>
      <c r="S106" s="49">
        <v>39846</v>
      </c>
      <c r="T106" t="s">
        <v>107</v>
      </c>
      <c r="U106" t="s">
        <v>790</v>
      </c>
      <c r="V106" t="s">
        <v>778</v>
      </c>
      <c r="W106" s="49">
        <v>44546</v>
      </c>
    </row>
    <row r="107" spans="1:23" x14ac:dyDescent="0.25">
      <c r="A107" t="s">
        <v>148</v>
      </c>
      <c r="B107">
        <v>511</v>
      </c>
      <c r="C107" t="s">
        <v>580</v>
      </c>
      <c r="D107" t="s">
        <v>92</v>
      </c>
      <c r="E107" t="s">
        <v>453</v>
      </c>
      <c r="F107" t="s">
        <v>0</v>
      </c>
      <c r="G107" t="s">
        <v>270</v>
      </c>
      <c r="H107" t="s">
        <v>270</v>
      </c>
      <c r="I107" t="s">
        <v>100</v>
      </c>
      <c r="J107">
        <v>1300</v>
      </c>
      <c r="K107">
        <f t="shared" si="31"/>
        <v>260</v>
      </c>
      <c r="L107">
        <f t="shared" si="32"/>
        <v>1040</v>
      </c>
      <c r="M107">
        <v>0</v>
      </c>
      <c r="N107" s="49">
        <v>44936</v>
      </c>
      <c r="O107" t="s">
        <v>144</v>
      </c>
      <c r="P107" s="49">
        <v>39846</v>
      </c>
      <c r="Q107">
        <v>12</v>
      </c>
      <c r="R107" s="55">
        <v>1</v>
      </c>
      <c r="S107" s="49">
        <v>39846</v>
      </c>
      <c r="T107" t="s">
        <v>107</v>
      </c>
      <c r="U107" t="s">
        <v>790</v>
      </c>
      <c r="V107" t="s">
        <v>778</v>
      </c>
      <c r="W107" s="49">
        <v>44546</v>
      </c>
    </row>
    <row r="108" spans="1:23" x14ac:dyDescent="0.25">
      <c r="A108" t="s">
        <v>148</v>
      </c>
      <c r="B108">
        <v>511</v>
      </c>
      <c r="C108" t="s">
        <v>581</v>
      </c>
      <c r="D108" t="s">
        <v>92</v>
      </c>
      <c r="E108" t="s">
        <v>454</v>
      </c>
      <c r="F108" t="s">
        <v>0</v>
      </c>
      <c r="G108" t="s">
        <v>270</v>
      </c>
      <c r="H108" t="s">
        <v>270</v>
      </c>
      <c r="I108" t="s">
        <v>100</v>
      </c>
      <c r="J108">
        <v>2000</v>
      </c>
      <c r="K108">
        <f t="shared" si="31"/>
        <v>400</v>
      </c>
      <c r="L108">
        <f t="shared" si="32"/>
        <v>1600</v>
      </c>
      <c r="M108">
        <v>0</v>
      </c>
      <c r="N108" s="49">
        <v>44936</v>
      </c>
      <c r="O108" t="s">
        <v>144</v>
      </c>
      <c r="P108" s="49">
        <v>39846</v>
      </c>
      <c r="Q108">
        <v>12</v>
      </c>
      <c r="R108" s="55">
        <v>1</v>
      </c>
      <c r="S108" s="49">
        <v>39846</v>
      </c>
      <c r="T108" t="s">
        <v>107</v>
      </c>
      <c r="U108" t="s">
        <v>790</v>
      </c>
      <c r="V108" t="s">
        <v>778</v>
      </c>
      <c r="W108" s="49">
        <v>44546</v>
      </c>
    </row>
    <row r="109" spans="1:23" x14ac:dyDescent="0.25">
      <c r="A109" t="s">
        <v>148</v>
      </c>
      <c r="B109">
        <v>511</v>
      </c>
      <c r="C109" t="s">
        <v>582</v>
      </c>
      <c r="D109" t="s">
        <v>92</v>
      </c>
      <c r="E109" t="s">
        <v>455</v>
      </c>
      <c r="F109" t="s">
        <v>0</v>
      </c>
      <c r="G109" t="s">
        <v>270</v>
      </c>
      <c r="H109" t="s">
        <v>270</v>
      </c>
      <c r="I109" t="s">
        <v>100</v>
      </c>
      <c r="J109">
        <v>800</v>
      </c>
      <c r="K109">
        <f t="shared" si="31"/>
        <v>160</v>
      </c>
      <c r="L109">
        <f t="shared" si="32"/>
        <v>640</v>
      </c>
      <c r="M109">
        <v>0</v>
      </c>
      <c r="N109" s="49">
        <v>44936</v>
      </c>
      <c r="O109" t="s">
        <v>144</v>
      </c>
      <c r="P109" s="49">
        <v>39846</v>
      </c>
      <c r="Q109">
        <v>12</v>
      </c>
      <c r="R109" s="55">
        <v>1</v>
      </c>
      <c r="S109" s="49">
        <v>39846</v>
      </c>
      <c r="T109" t="s">
        <v>107</v>
      </c>
      <c r="U109" t="s">
        <v>790</v>
      </c>
      <c r="V109" t="s">
        <v>778</v>
      </c>
      <c r="W109" s="49">
        <v>44546</v>
      </c>
    </row>
    <row r="110" spans="1:23" x14ac:dyDescent="0.25">
      <c r="A110" t="s">
        <v>148</v>
      </c>
      <c r="B110">
        <v>511</v>
      </c>
      <c r="C110" t="s">
        <v>583</v>
      </c>
      <c r="D110" t="s">
        <v>92</v>
      </c>
      <c r="E110" t="s">
        <v>456</v>
      </c>
      <c r="F110" t="s">
        <v>0</v>
      </c>
      <c r="G110" t="s">
        <v>270</v>
      </c>
      <c r="H110" t="s">
        <v>270</v>
      </c>
      <c r="I110" t="s">
        <v>100</v>
      </c>
      <c r="J110">
        <v>140</v>
      </c>
      <c r="K110">
        <f t="shared" si="31"/>
        <v>28</v>
      </c>
      <c r="L110">
        <f t="shared" si="32"/>
        <v>112</v>
      </c>
      <c r="M110">
        <v>0</v>
      </c>
      <c r="N110" s="49">
        <v>44936</v>
      </c>
      <c r="O110" t="s">
        <v>144</v>
      </c>
      <c r="P110" s="49">
        <v>39846</v>
      </c>
      <c r="Q110">
        <v>12</v>
      </c>
      <c r="R110" s="55">
        <v>1</v>
      </c>
      <c r="S110" s="49">
        <v>39846</v>
      </c>
      <c r="T110" t="s">
        <v>107</v>
      </c>
      <c r="U110" t="s">
        <v>790</v>
      </c>
      <c r="V110" t="s">
        <v>778</v>
      </c>
      <c r="W110" s="49">
        <v>44546</v>
      </c>
    </row>
    <row r="111" spans="1:23" x14ac:dyDescent="0.25">
      <c r="A111" t="s">
        <v>148</v>
      </c>
      <c r="B111">
        <v>511</v>
      </c>
      <c r="C111" t="s">
        <v>584</v>
      </c>
      <c r="D111" t="s">
        <v>92</v>
      </c>
      <c r="E111" t="s">
        <v>456</v>
      </c>
      <c r="F111" t="s">
        <v>0</v>
      </c>
      <c r="G111" t="s">
        <v>270</v>
      </c>
      <c r="H111" t="s">
        <v>270</v>
      </c>
      <c r="I111" t="s">
        <v>100</v>
      </c>
      <c r="J111">
        <v>140</v>
      </c>
      <c r="K111">
        <f t="shared" si="31"/>
        <v>28</v>
      </c>
      <c r="L111">
        <f t="shared" si="32"/>
        <v>112</v>
      </c>
      <c r="M111">
        <v>0</v>
      </c>
      <c r="N111" s="49">
        <v>44936</v>
      </c>
      <c r="O111" t="s">
        <v>144</v>
      </c>
      <c r="P111" s="49">
        <v>39846</v>
      </c>
      <c r="Q111">
        <v>12</v>
      </c>
      <c r="R111" s="55">
        <v>1</v>
      </c>
      <c r="S111" s="49">
        <v>39846</v>
      </c>
      <c r="T111" t="s">
        <v>107</v>
      </c>
      <c r="U111" t="s">
        <v>790</v>
      </c>
      <c r="V111" t="s">
        <v>778</v>
      </c>
      <c r="W111" s="49">
        <v>44546</v>
      </c>
    </row>
    <row r="112" spans="1:23" x14ac:dyDescent="0.25">
      <c r="A112" t="s">
        <v>148</v>
      </c>
      <c r="B112">
        <v>511</v>
      </c>
      <c r="C112" t="s">
        <v>585</v>
      </c>
      <c r="D112" t="s">
        <v>92</v>
      </c>
      <c r="E112" t="s">
        <v>260</v>
      </c>
      <c r="F112" t="s">
        <v>0</v>
      </c>
      <c r="G112" t="s">
        <v>270</v>
      </c>
      <c r="H112" t="s">
        <v>270</v>
      </c>
      <c r="I112" t="s">
        <v>100</v>
      </c>
      <c r="J112">
        <v>400</v>
      </c>
      <c r="K112">
        <f t="shared" si="31"/>
        <v>80</v>
      </c>
      <c r="L112">
        <f t="shared" si="32"/>
        <v>320</v>
      </c>
      <c r="M112">
        <v>0</v>
      </c>
      <c r="N112" s="49">
        <v>44936</v>
      </c>
      <c r="O112" t="s">
        <v>144</v>
      </c>
      <c r="P112" s="49">
        <v>39846</v>
      </c>
      <c r="Q112">
        <v>12</v>
      </c>
      <c r="R112" s="55">
        <v>1</v>
      </c>
      <c r="S112" s="49">
        <v>39846</v>
      </c>
      <c r="T112" t="s">
        <v>107</v>
      </c>
      <c r="U112" t="s">
        <v>790</v>
      </c>
      <c r="V112" t="s">
        <v>778</v>
      </c>
      <c r="W112" s="49">
        <v>44546</v>
      </c>
    </row>
    <row r="113" spans="1:23" x14ac:dyDescent="0.25">
      <c r="A113" t="s">
        <v>148</v>
      </c>
      <c r="B113">
        <v>511</v>
      </c>
      <c r="C113" t="s">
        <v>586</v>
      </c>
      <c r="D113" t="s">
        <v>92</v>
      </c>
      <c r="E113" t="s">
        <v>457</v>
      </c>
      <c r="F113" t="s">
        <v>0</v>
      </c>
      <c r="G113" t="s">
        <v>270</v>
      </c>
      <c r="H113" t="s">
        <v>270</v>
      </c>
      <c r="I113" t="s">
        <v>100</v>
      </c>
      <c r="J113">
        <v>600</v>
      </c>
      <c r="K113">
        <f t="shared" si="31"/>
        <v>120</v>
      </c>
      <c r="L113">
        <f t="shared" si="32"/>
        <v>480</v>
      </c>
      <c r="M113">
        <v>0</v>
      </c>
      <c r="N113" s="49">
        <v>44936</v>
      </c>
      <c r="O113" t="s">
        <v>144</v>
      </c>
      <c r="P113" s="49">
        <v>39846</v>
      </c>
      <c r="Q113">
        <v>12</v>
      </c>
      <c r="R113" s="55">
        <v>1</v>
      </c>
      <c r="S113" s="49">
        <v>39846</v>
      </c>
      <c r="T113" t="s">
        <v>107</v>
      </c>
      <c r="U113" t="s">
        <v>790</v>
      </c>
      <c r="V113" t="s">
        <v>778</v>
      </c>
      <c r="W113" s="49">
        <v>44546</v>
      </c>
    </row>
    <row r="114" spans="1:23" x14ac:dyDescent="0.25">
      <c r="A114" t="s">
        <v>162</v>
      </c>
      <c r="B114">
        <v>519</v>
      </c>
      <c r="C114" t="s">
        <v>587</v>
      </c>
      <c r="D114" t="s">
        <v>92</v>
      </c>
      <c r="E114" t="s">
        <v>458</v>
      </c>
      <c r="F114" t="s">
        <v>0</v>
      </c>
      <c r="G114" t="s">
        <v>270</v>
      </c>
      <c r="H114" t="s">
        <v>270</v>
      </c>
      <c r="I114" t="s">
        <v>100</v>
      </c>
      <c r="J114">
        <v>100</v>
      </c>
      <c r="K114">
        <f t="shared" ref="K114:K120" si="33">((J114-0)/10)*2</f>
        <v>20</v>
      </c>
      <c r="L114">
        <f t="shared" ref="L114:L120" si="34">J114-K114</f>
        <v>80</v>
      </c>
      <c r="M114">
        <v>0</v>
      </c>
      <c r="N114" s="49">
        <v>44936</v>
      </c>
      <c r="O114" t="s">
        <v>144</v>
      </c>
      <c r="P114" s="49">
        <v>39846</v>
      </c>
      <c r="Q114">
        <v>12</v>
      </c>
      <c r="R114" s="55">
        <v>1</v>
      </c>
      <c r="S114" s="49">
        <v>39846</v>
      </c>
      <c r="T114" t="s">
        <v>107</v>
      </c>
      <c r="U114" t="s">
        <v>790</v>
      </c>
      <c r="V114" t="s">
        <v>778</v>
      </c>
      <c r="W114" s="49">
        <v>44546</v>
      </c>
    </row>
    <row r="115" spans="1:23" x14ac:dyDescent="0.25">
      <c r="A115" t="s">
        <v>162</v>
      </c>
      <c r="B115">
        <v>519</v>
      </c>
      <c r="C115" t="s">
        <v>588</v>
      </c>
      <c r="D115" t="s">
        <v>92</v>
      </c>
      <c r="E115" t="s">
        <v>459</v>
      </c>
      <c r="F115" t="s">
        <v>0</v>
      </c>
      <c r="G115" t="s">
        <v>270</v>
      </c>
      <c r="H115" t="s">
        <v>270</v>
      </c>
      <c r="I115" t="s">
        <v>100</v>
      </c>
      <c r="J115">
        <v>1000</v>
      </c>
      <c r="K115">
        <f t="shared" si="33"/>
        <v>200</v>
      </c>
      <c r="L115">
        <f t="shared" si="34"/>
        <v>800</v>
      </c>
      <c r="M115">
        <v>0</v>
      </c>
      <c r="N115" s="49">
        <v>44936</v>
      </c>
      <c r="O115" t="s">
        <v>144</v>
      </c>
      <c r="P115" s="49">
        <v>39846</v>
      </c>
      <c r="Q115">
        <v>12</v>
      </c>
      <c r="R115" s="55">
        <v>1</v>
      </c>
      <c r="S115" s="49">
        <v>39846</v>
      </c>
      <c r="T115" t="s">
        <v>107</v>
      </c>
      <c r="U115" t="s">
        <v>790</v>
      </c>
      <c r="V115" t="s">
        <v>778</v>
      </c>
      <c r="W115" s="49">
        <v>44546</v>
      </c>
    </row>
    <row r="116" spans="1:23" x14ac:dyDescent="0.25">
      <c r="A116" t="s">
        <v>148</v>
      </c>
      <c r="B116">
        <v>511</v>
      </c>
      <c r="C116" t="s">
        <v>589</v>
      </c>
      <c r="D116" t="s">
        <v>92</v>
      </c>
      <c r="E116" t="s">
        <v>316</v>
      </c>
      <c r="F116" t="s">
        <v>0</v>
      </c>
      <c r="G116" t="s">
        <v>270</v>
      </c>
      <c r="H116" t="s">
        <v>270</v>
      </c>
      <c r="I116" t="s">
        <v>100</v>
      </c>
      <c r="J116">
        <v>140</v>
      </c>
      <c r="K116">
        <f t="shared" si="33"/>
        <v>28</v>
      </c>
      <c r="L116">
        <f t="shared" si="34"/>
        <v>112</v>
      </c>
      <c r="M116">
        <v>0</v>
      </c>
      <c r="N116" s="49">
        <v>44936</v>
      </c>
      <c r="O116" t="s">
        <v>144</v>
      </c>
      <c r="P116" s="49">
        <v>39846</v>
      </c>
      <c r="Q116">
        <v>12</v>
      </c>
      <c r="R116" s="55">
        <v>1</v>
      </c>
      <c r="S116" s="49">
        <v>39846</v>
      </c>
      <c r="T116" t="s">
        <v>107</v>
      </c>
      <c r="U116" t="s">
        <v>790</v>
      </c>
      <c r="V116" t="s">
        <v>778</v>
      </c>
      <c r="W116" s="49">
        <v>44546</v>
      </c>
    </row>
    <row r="117" spans="1:23" x14ac:dyDescent="0.25">
      <c r="A117" t="s">
        <v>148</v>
      </c>
      <c r="B117">
        <v>511</v>
      </c>
      <c r="C117" t="s">
        <v>590</v>
      </c>
      <c r="D117" t="s">
        <v>92</v>
      </c>
      <c r="E117" t="s">
        <v>316</v>
      </c>
      <c r="F117" t="s">
        <v>0</v>
      </c>
      <c r="G117" t="s">
        <v>270</v>
      </c>
      <c r="H117" t="s">
        <v>270</v>
      </c>
      <c r="I117" t="s">
        <v>100</v>
      </c>
      <c r="J117">
        <v>140</v>
      </c>
      <c r="K117">
        <f t="shared" si="33"/>
        <v>28</v>
      </c>
      <c r="L117">
        <f t="shared" si="34"/>
        <v>112</v>
      </c>
      <c r="M117">
        <v>0</v>
      </c>
      <c r="N117" s="49">
        <v>44936</v>
      </c>
      <c r="O117" t="s">
        <v>144</v>
      </c>
      <c r="P117" s="49">
        <v>39846</v>
      </c>
      <c r="Q117">
        <v>12</v>
      </c>
      <c r="R117" s="55">
        <v>1</v>
      </c>
      <c r="S117" s="49">
        <v>39846</v>
      </c>
      <c r="T117" t="s">
        <v>107</v>
      </c>
      <c r="U117" t="s">
        <v>790</v>
      </c>
      <c r="V117" t="s">
        <v>778</v>
      </c>
      <c r="W117" s="49">
        <v>44546</v>
      </c>
    </row>
    <row r="118" spans="1:23" x14ac:dyDescent="0.25">
      <c r="A118" t="s">
        <v>148</v>
      </c>
      <c r="B118">
        <v>511</v>
      </c>
      <c r="C118" t="s">
        <v>591</v>
      </c>
      <c r="D118" t="s">
        <v>92</v>
      </c>
      <c r="E118" t="s">
        <v>316</v>
      </c>
      <c r="F118" t="s">
        <v>0</v>
      </c>
      <c r="G118" t="s">
        <v>270</v>
      </c>
      <c r="H118" t="s">
        <v>270</v>
      </c>
      <c r="I118" t="s">
        <v>100</v>
      </c>
      <c r="J118">
        <v>140</v>
      </c>
      <c r="K118">
        <f t="shared" si="33"/>
        <v>28</v>
      </c>
      <c r="L118">
        <f t="shared" si="34"/>
        <v>112</v>
      </c>
      <c r="M118">
        <v>0</v>
      </c>
      <c r="N118" s="49">
        <v>44936</v>
      </c>
      <c r="O118" t="s">
        <v>144</v>
      </c>
      <c r="P118" s="49">
        <v>39846</v>
      </c>
      <c r="Q118">
        <v>12</v>
      </c>
      <c r="R118" s="55">
        <v>1</v>
      </c>
      <c r="S118" s="49">
        <v>39846</v>
      </c>
      <c r="T118" t="s">
        <v>107</v>
      </c>
      <c r="U118" t="s">
        <v>790</v>
      </c>
      <c r="V118" t="s">
        <v>778</v>
      </c>
      <c r="W118" s="49">
        <v>44546</v>
      </c>
    </row>
    <row r="119" spans="1:23" x14ac:dyDescent="0.25">
      <c r="A119" t="s">
        <v>148</v>
      </c>
      <c r="B119">
        <v>511</v>
      </c>
      <c r="C119" t="s">
        <v>592</v>
      </c>
      <c r="D119" t="s">
        <v>92</v>
      </c>
      <c r="E119" t="s">
        <v>316</v>
      </c>
      <c r="F119" t="s">
        <v>0</v>
      </c>
      <c r="G119" t="s">
        <v>270</v>
      </c>
      <c r="H119" t="s">
        <v>270</v>
      </c>
      <c r="I119" t="s">
        <v>100</v>
      </c>
      <c r="J119">
        <v>350</v>
      </c>
      <c r="K119">
        <f t="shared" si="33"/>
        <v>70</v>
      </c>
      <c r="L119">
        <f t="shared" si="34"/>
        <v>280</v>
      </c>
      <c r="M119">
        <v>0</v>
      </c>
      <c r="N119" s="49">
        <v>44936</v>
      </c>
      <c r="O119" t="s">
        <v>144</v>
      </c>
      <c r="P119" s="49">
        <v>39846</v>
      </c>
      <c r="Q119">
        <v>12</v>
      </c>
      <c r="R119" s="55">
        <v>1</v>
      </c>
      <c r="S119" s="49">
        <v>39846</v>
      </c>
      <c r="T119" t="s">
        <v>107</v>
      </c>
      <c r="U119" t="s">
        <v>790</v>
      </c>
      <c r="V119" t="s">
        <v>778</v>
      </c>
      <c r="W119" s="49">
        <v>44546</v>
      </c>
    </row>
    <row r="120" spans="1:23" x14ac:dyDescent="0.25">
      <c r="A120" t="s">
        <v>148</v>
      </c>
      <c r="B120">
        <v>511</v>
      </c>
      <c r="C120" t="s">
        <v>593</v>
      </c>
      <c r="D120" t="s">
        <v>92</v>
      </c>
      <c r="E120" t="s">
        <v>460</v>
      </c>
      <c r="F120" t="s">
        <v>0</v>
      </c>
      <c r="G120" t="s">
        <v>270</v>
      </c>
      <c r="H120" t="s">
        <v>270</v>
      </c>
      <c r="I120" t="s">
        <v>100</v>
      </c>
      <c r="J120">
        <v>350</v>
      </c>
      <c r="K120">
        <f t="shared" si="33"/>
        <v>70</v>
      </c>
      <c r="L120">
        <f t="shared" si="34"/>
        <v>280</v>
      </c>
      <c r="M120">
        <v>0</v>
      </c>
      <c r="N120" s="49">
        <v>44936</v>
      </c>
      <c r="O120" t="s">
        <v>144</v>
      </c>
      <c r="P120" s="49">
        <v>39846</v>
      </c>
      <c r="Q120">
        <v>12</v>
      </c>
      <c r="R120" s="55">
        <v>1</v>
      </c>
      <c r="S120" s="49">
        <v>39846</v>
      </c>
      <c r="T120" t="s">
        <v>107</v>
      </c>
      <c r="U120" t="s">
        <v>790</v>
      </c>
      <c r="V120" t="s">
        <v>778</v>
      </c>
      <c r="W120" s="49">
        <v>44546</v>
      </c>
    </row>
    <row r="121" spans="1:23" x14ac:dyDescent="0.25">
      <c r="A121" t="s">
        <v>150</v>
      </c>
      <c r="B121">
        <v>515</v>
      </c>
      <c r="C121" t="s">
        <v>594</v>
      </c>
      <c r="D121" t="s">
        <v>92</v>
      </c>
      <c r="E121" t="s">
        <v>461</v>
      </c>
      <c r="F121" t="s">
        <v>732</v>
      </c>
      <c r="G121" t="s">
        <v>733</v>
      </c>
      <c r="H121" t="s">
        <v>270</v>
      </c>
      <c r="I121" t="s">
        <v>98</v>
      </c>
      <c r="J121">
        <v>12130.12</v>
      </c>
      <c r="K121">
        <f>((J121-0)/10)*2</f>
        <v>2426.0240000000003</v>
      </c>
      <c r="L121">
        <f>J121-K121</f>
        <v>9704.0960000000014</v>
      </c>
      <c r="M121">
        <v>0</v>
      </c>
      <c r="N121" s="49">
        <v>44936</v>
      </c>
      <c r="O121" t="s">
        <v>144</v>
      </c>
      <c r="P121" s="49">
        <v>43084</v>
      </c>
      <c r="Q121">
        <v>12</v>
      </c>
      <c r="R121" s="55">
        <v>1</v>
      </c>
      <c r="S121" s="49">
        <v>43084</v>
      </c>
      <c r="T121" t="s">
        <v>107</v>
      </c>
      <c r="U121" t="s">
        <v>791</v>
      </c>
      <c r="V121" t="s">
        <v>779</v>
      </c>
      <c r="W121" s="49">
        <v>44546</v>
      </c>
    </row>
    <row r="122" spans="1:23" x14ac:dyDescent="0.25">
      <c r="A122" t="s">
        <v>215</v>
      </c>
      <c r="B122">
        <v>569</v>
      </c>
      <c r="C122" t="s">
        <v>595</v>
      </c>
      <c r="D122" t="s">
        <v>92</v>
      </c>
      <c r="E122" t="s">
        <v>462</v>
      </c>
      <c r="F122" t="s">
        <v>734</v>
      </c>
      <c r="G122" t="s">
        <v>270</v>
      </c>
      <c r="H122" t="s">
        <v>270</v>
      </c>
      <c r="I122" t="s">
        <v>98</v>
      </c>
      <c r="J122">
        <v>4279.24</v>
      </c>
      <c r="K122">
        <f t="shared" ref="K122:K129" si="35">((J122-0)/10)*2</f>
        <v>855.84799999999996</v>
      </c>
      <c r="L122">
        <f t="shared" ref="L122:L129" si="36">J122-K122</f>
        <v>3423.3919999999998</v>
      </c>
      <c r="M122">
        <v>0</v>
      </c>
      <c r="N122" s="49">
        <v>44936</v>
      </c>
      <c r="O122" t="s">
        <v>144</v>
      </c>
      <c r="P122" s="49">
        <v>43084</v>
      </c>
      <c r="Q122">
        <v>12</v>
      </c>
      <c r="R122" s="55">
        <v>1</v>
      </c>
      <c r="S122" s="49">
        <v>43084</v>
      </c>
      <c r="T122" t="s">
        <v>107</v>
      </c>
      <c r="U122" t="s">
        <v>791</v>
      </c>
      <c r="V122" t="s">
        <v>779</v>
      </c>
      <c r="W122" s="49">
        <v>44546</v>
      </c>
    </row>
    <row r="123" spans="1:23" x14ac:dyDescent="0.25">
      <c r="A123" t="s">
        <v>148</v>
      </c>
      <c r="B123">
        <v>511</v>
      </c>
      <c r="C123" t="s">
        <v>596</v>
      </c>
      <c r="D123" t="s">
        <v>92</v>
      </c>
      <c r="E123" t="s">
        <v>463</v>
      </c>
      <c r="F123" t="s">
        <v>0</v>
      </c>
      <c r="G123" t="s">
        <v>270</v>
      </c>
      <c r="H123" t="s">
        <v>270</v>
      </c>
      <c r="I123" t="s">
        <v>98</v>
      </c>
      <c r="J123">
        <v>2917.1448</v>
      </c>
      <c r="K123">
        <f t="shared" si="35"/>
        <v>583.42895999999996</v>
      </c>
      <c r="L123">
        <f t="shared" si="36"/>
        <v>2333.7158399999998</v>
      </c>
      <c r="M123">
        <v>0</v>
      </c>
      <c r="N123" s="49">
        <v>44936</v>
      </c>
      <c r="O123" t="s">
        <v>144</v>
      </c>
      <c r="P123" s="49">
        <v>43084</v>
      </c>
      <c r="Q123">
        <v>12</v>
      </c>
      <c r="R123" s="55">
        <v>1</v>
      </c>
      <c r="S123" s="49">
        <v>43084</v>
      </c>
      <c r="T123" t="s">
        <v>107</v>
      </c>
      <c r="U123" t="s">
        <v>791</v>
      </c>
      <c r="V123" t="s">
        <v>779</v>
      </c>
      <c r="W123" s="49">
        <v>44546</v>
      </c>
    </row>
    <row r="124" spans="1:23" x14ac:dyDescent="0.25">
      <c r="A124" t="s">
        <v>148</v>
      </c>
      <c r="B124">
        <v>511</v>
      </c>
      <c r="C124" t="s">
        <v>597</v>
      </c>
      <c r="D124" t="s">
        <v>92</v>
      </c>
      <c r="E124" t="s">
        <v>463</v>
      </c>
      <c r="F124" t="s">
        <v>0</v>
      </c>
      <c r="G124" t="s">
        <v>270</v>
      </c>
      <c r="H124" t="s">
        <v>270</v>
      </c>
      <c r="I124" t="s">
        <v>98</v>
      </c>
      <c r="J124">
        <v>2917.1448</v>
      </c>
      <c r="K124">
        <f t="shared" si="35"/>
        <v>583.42895999999996</v>
      </c>
      <c r="L124">
        <f t="shared" si="36"/>
        <v>2333.7158399999998</v>
      </c>
      <c r="M124">
        <v>0</v>
      </c>
      <c r="N124" s="49">
        <v>44936</v>
      </c>
      <c r="O124" t="s">
        <v>144</v>
      </c>
      <c r="P124" s="49">
        <v>43084</v>
      </c>
      <c r="Q124">
        <v>12</v>
      </c>
      <c r="R124" s="55">
        <v>1</v>
      </c>
      <c r="S124" s="49">
        <v>43084</v>
      </c>
      <c r="T124" t="s">
        <v>107</v>
      </c>
      <c r="U124" t="s">
        <v>791</v>
      </c>
      <c r="V124" t="s">
        <v>779</v>
      </c>
      <c r="W124" s="49">
        <v>44546</v>
      </c>
    </row>
    <row r="125" spans="1:23" x14ac:dyDescent="0.25">
      <c r="A125" t="s">
        <v>148</v>
      </c>
      <c r="B125">
        <v>511</v>
      </c>
      <c r="C125" t="s">
        <v>598</v>
      </c>
      <c r="D125" t="s">
        <v>92</v>
      </c>
      <c r="E125" t="s">
        <v>463</v>
      </c>
      <c r="F125" t="s">
        <v>0</v>
      </c>
      <c r="G125" t="s">
        <v>270</v>
      </c>
      <c r="H125" t="s">
        <v>270</v>
      </c>
      <c r="I125" t="s">
        <v>98</v>
      </c>
      <c r="J125">
        <v>2917.1448</v>
      </c>
      <c r="K125">
        <f t="shared" si="35"/>
        <v>583.42895999999996</v>
      </c>
      <c r="L125">
        <f t="shared" si="36"/>
        <v>2333.7158399999998</v>
      </c>
      <c r="M125">
        <v>0</v>
      </c>
      <c r="N125" s="49">
        <v>44936</v>
      </c>
      <c r="O125" t="s">
        <v>144</v>
      </c>
      <c r="P125" s="49">
        <v>43084</v>
      </c>
      <c r="Q125">
        <v>12</v>
      </c>
      <c r="R125" s="55">
        <v>1</v>
      </c>
      <c r="S125" s="49">
        <v>43084</v>
      </c>
      <c r="T125" t="s">
        <v>107</v>
      </c>
      <c r="U125" t="s">
        <v>791</v>
      </c>
      <c r="V125" t="s">
        <v>779</v>
      </c>
      <c r="W125" s="49">
        <v>44546</v>
      </c>
    </row>
    <row r="126" spans="1:23" x14ac:dyDescent="0.25">
      <c r="A126" t="s">
        <v>148</v>
      </c>
      <c r="B126">
        <v>511</v>
      </c>
      <c r="C126" t="s">
        <v>599</v>
      </c>
      <c r="D126" t="s">
        <v>92</v>
      </c>
      <c r="E126" t="s">
        <v>463</v>
      </c>
      <c r="F126" t="s">
        <v>0</v>
      </c>
      <c r="G126" t="s">
        <v>270</v>
      </c>
      <c r="H126" t="s">
        <v>270</v>
      </c>
      <c r="I126" t="s">
        <v>98</v>
      </c>
      <c r="J126">
        <v>2917.1448</v>
      </c>
      <c r="K126">
        <f t="shared" si="35"/>
        <v>583.42895999999996</v>
      </c>
      <c r="L126">
        <f t="shared" si="36"/>
        <v>2333.7158399999998</v>
      </c>
      <c r="M126">
        <v>0</v>
      </c>
      <c r="N126" s="49">
        <v>44936</v>
      </c>
      <c r="O126" t="s">
        <v>144</v>
      </c>
      <c r="P126" s="49">
        <v>43084</v>
      </c>
      <c r="Q126">
        <v>12</v>
      </c>
      <c r="R126" s="55">
        <v>1</v>
      </c>
      <c r="S126" s="49">
        <v>43084</v>
      </c>
      <c r="T126" t="s">
        <v>107</v>
      </c>
      <c r="U126" t="s">
        <v>791</v>
      </c>
      <c r="V126" t="s">
        <v>779</v>
      </c>
      <c r="W126" s="49">
        <v>44546</v>
      </c>
    </row>
    <row r="127" spans="1:23" x14ac:dyDescent="0.25">
      <c r="A127" t="s">
        <v>148</v>
      </c>
      <c r="B127">
        <v>511</v>
      </c>
      <c r="C127" t="s">
        <v>600</v>
      </c>
      <c r="D127" t="s">
        <v>92</v>
      </c>
      <c r="E127" t="s">
        <v>464</v>
      </c>
      <c r="F127" t="s">
        <v>0</v>
      </c>
      <c r="G127" t="s">
        <v>270</v>
      </c>
      <c r="H127" t="s">
        <v>270</v>
      </c>
      <c r="I127" t="s">
        <v>98</v>
      </c>
      <c r="J127">
        <v>5078.4800000000005</v>
      </c>
      <c r="K127">
        <f t="shared" si="35"/>
        <v>1015.6960000000001</v>
      </c>
      <c r="L127">
        <f t="shared" si="36"/>
        <v>4062.7840000000006</v>
      </c>
      <c r="M127">
        <v>0</v>
      </c>
      <c r="N127" s="49">
        <v>44936</v>
      </c>
      <c r="O127" t="s">
        <v>144</v>
      </c>
      <c r="P127" s="49">
        <v>43084</v>
      </c>
      <c r="Q127">
        <v>12</v>
      </c>
      <c r="R127" s="55">
        <v>1</v>
      </c>
      <c r="S127" s="49">
        <v>43084</v>
      </c>
      <c r="T127" t="s">
        <v>107</v>
      </c>
      <c r="U127" t="s">
        <v>791</v>
      </c>
      <c r="V127" t="s">
        <v>779</v>
      </c>
      <c r="W127" s="49">
        <v>44546</v>
      </c>
    </row>
    <row r="128" spans="1:23" x14ac:dyDescent="0.25">
      <c r="A128" t="s">
        <v>148</v>
      </c>
      <c r="B128">
        <v>511</v>
      </c>
      <c r="C128" t="s">
        <v>601</v>
      </c>
      <c r="D128" t="s">
        <v>92</v>
      </c>
      <c r="E128" t="s">
        <v>464</v>
      </c>
      <c r="F128" t="s">
        <v>0</v>
      </c>
      <c r="G128" t="s">
        <v>270</v>
      </c>
      <c r="H128" t="s">
        <v>270</v>
      </c>
      <c r="I128" t="s">
        <v>98</v>
      </c>
      <c r="J128">
        <v>5078.4800000000005</v>
      </c>
      <c r="K128">
        <f t="shared" si="35"/>
        <v>1015.6960000000001</v>
      </c>
      <c r="L128">
        <f t="shared" si="36"/>
        <v>4062.7840000000006</v>
      </c>
      <c r="M128">
        <v>0</v>
      </c>
      <c r="N128" s="49">
        <v>44936</v>
      </c>
      <c r="O128" t="s">
        <v>144</v>
      </c>
      <c r="P128" s="49">
        <v>43084</v>
      </c>
      <c r="Q128">
        <v>12</v>
      </c>
      <c r="R128" s="55">
        <v>1</v>
      </c>
      <c r="S128" s="49">
        <v>43084</v>
      </c>
      <c r="T128" t="s">
        <v>107</v>
      </c>
      <c r="U128" t="s">
        <v>791</v>
      </c>
      <c r="V128" t="s">
        <v>779</v>
      </c>
      <c r="W128" s="49">
        <v>44546</v>
      </c>
    </row>
    <row r="129" spans="1:23" x14ac:dyDescent="0.25">
      <c r="A129" t="s">
        <v>148</v>
      </c>
      <c r="B129">
        <v>511</v>
      </c>
      <c r="C129" t="s">
        <v>602</v>
      </c>
      <c r="D129" t="s">
        <v>92</v>
      </c>
      <c r="E129" t="s">
        <v>464</v>
      </c>
      <c r="F129" t="s">
        <v>0</v>
      </c>
      <c r="G129" t="s">
        <v>270</v>
      </c>
      <c r="H129" t="s">
        <v>270</v>
      </c>
      <c r="I129" t="s">
        <v>98</v>
      </c>
      <c r="J129">
        <v>5078.4800000000005</v>
      </c>
      <c r="K129">
        <f t="shared" si="35"/>
        <v>1015.6960000000001</v>
      </c>
      <c r="L129">
        <f t="shared" si="36"/>
        <v>4062.7840000000006</v>
      </c>
      <c r="M129">
        <v>0</v>
      </c>
      <c r="N129" s="49">
        <v>44936</v>
      </c>
      <c r="O129" t="s">
        <v>144</v>
      </c>
      <c r="P129" s="49">
        <v>43084</v>
      </c>
      <c r="Q129">
        <v>12</v>
      </c>
      <c r="R129" s="55">
        <v>1</v>
      </c>
      <c r="S129" s="49">
        <v>43084</v>
      </c>
      <c r="T129" t="s">
        <v>107</v>
      </c>
      <c r="U129" t="s">
        <v>791</v>
      </c>
      <c r="V129" t="s">
        <v>779</v>
      </c>
      <c r="W129" s="49">
        <v>44546</v>
      </c>
    </row>
    <row r="130" spans="1:23" x14ac:dyDescent="0.25">
      <c r="A130" t="s">
        <v>150</v>
      </c>
      <c r="B130">
        <v>515</v>
      </c>
      <c r="C130" t="s">
        <v>603</v>
      </c>
      <c r="D130" t="s">
        <v>92</v>
      </c>
      <c r="E130" t="s">
        <v>465</v>
      </c>
      <c r="F130" t="s">
        <v>397</v>
      </c>
      <c r="G130" t="s">
        <v>735</v>
      </c>
      <c r="H130" t="s">
        <v>736</v>
      </c>
      <c r="I130" t="s">
        <v>98</v>
      </c>
      <c r="J130">
        <v>8352</v>
      </c>
      <c r="K130">
        <f t="shared" ref="K130:K154" si="37">((J130-0)/10)*2</f>
        <v>1670.4</v>
      </c>
      <c r="L130">
        <f t="shared" ref="L130:L154" si="38">J130-K130</f>
        <v>6681.6</v>
      </c>
      <c r="M130">
        <v>0</v>
      </c>
      <c r="N130" s="49">
        <v>44936</v>
      </c>
      <c r="O130" t="s">
        <v>144</v>
      </c>
      <c r="P130" s="49">
        <v>43084</v>
      </c>
      <c r="Q130">
        <v>12</v>
      </c>
      <c r="R130" s="55">
        <v>1</v>
      </c>
      <c r="S130" s="49">
        <v>43084</v>
      </c>
      <c r="T130" t="s">
        <v>107</v>
      </c>
      <c r="U130" t="s">
        <v>791</v>
      </c>
      <c r="V130" t="s">
        <v>779</v>
      </c>
      <c r="W130" s="49">
        <v>44546</v>
      </c>
    </row>
    <row r="131" spans="1:23" x14ac:dyDescent="0.25">
      <c r="A131" t="s">
        <v>150</v>
      </c>
      <c r="B131">
        <v>515</v>
      </c>
      <c r="C131" t="s">
        <v>604</v>
      </c>
      <c r="D131" t="s">
        <v>92</v>
      </c>
      <c r="E131" t="s">
        <v>466</v>
      </c>
      <c r="F131" t="s">
        <v>737</v>
      </c>
      <c r="G131" t="s">
        <v>738</v>
      </c>
      <c r="H131" t="s">
        <v>270</v>
      </c>
      <c r="I131" t="s">
        <v>98</v>
      </c>
      <c r="J131">
        <v>2298.9924000000001</v>
      </c>
      <c r="K131">
        <f t="shared" si="37"/>
        <v>459.79848000000004</v>
      </c>
      <c r="L131">
        <f t="shared" si="38"/>
        <v>1839.1939200000002</v>
      </c>
      <c r="M131">
        <v>0</v>
      </c>
      <c r="N131" s="49">
        <v>44936</v>
      </c>
      <c r="O131" t="s">
        <v>144</v>
      </c>
      <c r="P131" s="49">
        <v>43084</v>
      </c>
      <c r="Q131">
        <v>12</v>
      </c>
      <c r="R131" s="55">
        <v>1</v>
      </c>
      <c r="S131" s="49">
        <v>43084</v>
      </c>
      <c r="T131" t="s">
        <v>107</v>
      </c>
      <c r="U131" t="s">
        <v>791</v>
      </c>
      <c r="V131" t="s">
        <v>779</v>
      </c>
      <c r="W131" s="49">
        <v>44546</v>
      </c>
    </row>
    <row r="132" spans="1:23" x14ac:dyDescent="0.25">
      <c r="A132" t="s">
        <v>150</v>
      </c>
      <c r="B132">
        <v>515</v>
      </c>
      <c r="C132" t="s">
        <v>605</v>
      </c>
      <c r="D132" t="s">
        <v>92</v>
      </c>
      <c r="E132" t="s">
        <v>467</v>
      </c>
      <c r="F132" t="s">
        <v>397</v>
      </c>
      <c r="G132" t="s">
        <v>739</v>
      </c>
      <c r="H132" t="s">
        <v>740</v>
      </c>
      <c r="I132" t="s">
        <v>98</v>
      </c>
      <c r="J132">
        <v>4883.6000000000004</v>
      </c>
      <c r="K132">
        <f t="shared" si="37"/>
        <v>976.72</v>
      </c>
      <c r="L132">
        <f t="shared" si="38"/>
        <v>3906.88</v>
      </c>
      <c r="M132">
        <v>0</v>
      </c>
      <c r="N132" s="49">
        <v>44936</v>
      </c>
      <c r="O132" t="s">
        <v>144</v>
      </c>
      <c r="P132" s="49">
        <v>43488</v>
      </c>
      <c r="Q132">
        <v>12</v>
      </c>
      <c r="R132" s="55">
        <v>1</v>
      </c>
      <c r="S132" s="49">
        <v>43488</v>
      </c>
      <c r="T132" t="s">
        <v>107</v>
      </c>
      <c r="U132" t="s">
        <v>791</v>
      </c>
      <c r="V132" t="s">
        <v>779</v>
      </c>
      <c r="W132" s="49">
        <v>44546</v>
      </c>
    </row>
    <row r="133" spans="1:23" x14ac:dyDescent="0.25">
      <c r="A133" t="s">
        <v>150</v>
      </c>
      <c r="B133">
        <v>515</v>
      </c>
      <c r="C133" t="s">
        <v>606</v>
      </c>
      <c r="D133" t="s">
        <v>92</v>
      </c>
      <c r="E133" t="s">
        <v>297</v>
      </c>
      <c r="F133" t="s">
        <v>0</v>
      </c>
      <c r="G133" t="s">
        <v>270</v>
      </c>
      <c r="H133" t="s">
        <v>270</v>
      </c>
      <c r="I133" t="s">
        <v>100</v>
      </c>
      <c r="J133">
        <v>1000</v>
      </c>
      <c r="K133">
        <f t="shared" si="37"/>
        <v>200</v>
      </c>
      <c r="L133">
        <f t="shared" si="38"/>
        <v>800</v>
      </c>
      <c r="M133">
        <v>0</v>
      </c>
      <c r="N133" s="49">
        <v>44936</v>
      </c>
      <c r="O133" t="s">
        <v>144</v>
      </c>
      <c r="P133" s="49">
        <v>39846</v>
      </c>
      <c r="Q133">
        <v>12</v>
      </c>
      <c r="R133" s="55">
        <v>1</v>
      </c>
      <c r="S133" s="49">
        <v>39846</v>
      </c>
      <c r="T133" t="s">
        <v>107</v>
      </c>
      <c r="U133" t="s">
        <v>791</v>
      </c>
      <c r="V133" t="s">
        <v>779</v>
      </c>
      <c r="W133" s="49">
        <v>44546</v>
      </c>
    </row>
    <row r="134" spans="1:23" x14ac:dyDescent="0.25">
      <c r="A134" t="s">
        <v>150</v>
      </c>
      <c r="B134">
        <v>515</v>
      </c>
      <c r="C134" t="s">
        <v>607</v>
      </c>
      <c r="D134" t="s">
        <v>92</v>
      </c>
      <c r="E134" t="s">
        <v>468</v>
      </c>
      <c r="F134" t="s">
        <v>372</v>
      </c>
      <c r="G134" t="s">
        <v>741</v>
      </c>
      <c r="H134" t="s">
        <v>742</v>
      </c>
      <c r="I134" t="s">
        <v>100</v>
      </c>
      <c r="J134">
        <v>1481.2</v>
      </c>
      <c r="K134">
        <f t="shared" si="37"/>
        <v>296.24</v>
      </c>
      <c r="L134">
        <f t="shared" si="38"/>
        <v>1184.96</v>
      </c>
      <c r="M134">
        <v>0</v>
      </c>
      <c r="N134" s="49">
        <v>44936</v>
      </c>
      <c r="O134" t="s">
        <v>144</v>
      </c>
      <c r="P134" s="49">
        <v>39846</v>
      </c>
      <c r="Q134">
        <v>12</v>
      </c>
      <c r="R134" s="55">
        <v>1</v>
      </c>
      <c r="S134" s="49">
        <v>39846</v>
      </c>
      <c r="T134" t="s">
        <v>107</v>
      </c>
      <c r="U134" t="s">
        <v>791</v>
      </c>
      <c r="V134" t="s">
        <v>779</v>
      </c>
      <c r="W134" s="49">
        <v>44546</v>
      </c>
    </row>
    <row r="135" spans="1:23" x14ac:dyDescent="0.25">
      <c r="A135" t="s">
        <v>150</v>
      </c>
      <c r="B135">
        <v>515</v>
      </c>
      <c r="C135" t="s">
        <v>608</v>
      </c>
      <c r="D135" t="s">
        <v>92</v>
      </c>
      <c r="E135" t="s">
        <v>469</v>
      </c>
      <c r="F135" t="s">
        <v>743</v>
      </c>
      <c r="G135" t="s">
        <v>744</v>
      </c>
      <c r="H135" t="s">
        <v>745</v>
      </c>
      <c r="I135" t="s">
        <v>100</v>
      </c>
      <c r="J135">
        <v>1500</v>
      </c>
      <c r="K135">
        <f t="shared" si="37"/>
        <v>300</v>
      </c>
      <c r="L135">
        <f t="shared" si="38"/>
        <v>1200</v>
      </c>
      <c r="M135">
        <v>0</v>
      </c>
      <c r="N135" s="49">
        <v>44936</v>
      </c>
      <c r="O135" t="s">
        <v>144</v>
      </c>
      <c r="P135" s="49">
        <v>39846</v>
      </c>
      <c r="Q135">
        <v>12</v>
      </c>
      <c r="R135" s="55">
        <v>1</v>
      </c>
      <c r="S135" s="49">
        <v>39846</v>
      </c>
      <c r="T135" t="s">
        <v>107</v>
      </c>
      <c r="U135" t="s">
        <v>791</v>
      </c>
      <c r="V135" t="s">
        <v>779</v>
      </c>
      <c r="W135" s="49">
        <v>44546</v>
      </c>
    </row>
    <row r="136" spans="1:23" x14ac:dyDescent="0.25">
      <c r="A136" t="s">
        <v>150</v>
      </c>
      <c r="B136">
        <v>515</v>
      </c>
      <c r="C136" t="s">
        <v>609</v>
      </c>
      <c r="D136" t="s">
        <v>92</v>
      </c>
      <c r="E136" t="s">
        <v>322</v>
      </c>
      <c r="F136" t="s">
        <v>294</v>
      </c>
      <c r="G136" t="s">
        <v>377</v>
      </c>
      <c r="H136" t="s">
        <v>746</v>
      </c>
      <c r="I136" t="s">
        <v>98</v>
      </c>
      <c r="J136">
        <v>900</v>
      </c>
      <c r="K136">
        <f t="shared" si="37"/>
        <v>180</v>
      </c>
      <c r="L136">
        <f t="shared" si="38"/>
        <v>720</v>
      </c>
      <c r="M136">
        <v>0</v>
      </c>
      <c r="N136" s="49">
        <v>44936</v>
      </c>
      <c r="O136" t="s">
        <v>144</v>
      </c>
      <c r="P136" s="49">
        <v>43133</v>
      </c>
      <c r="Q136">
        <v>12</v>
      </c>
      <c r="R136" s="55">
        <v>1</v>
      </c>
      <c r="S136" s="49">
        <v>43133</v>
      </c>
      <c r="T136" t="s">
        <v>107</v>
      </c>
      <c r="U136" t="s">
        <v>791</v>
      </c>
      <c r="V136" t="s">
        <v>779</v>
      </c>
      <c r="W136" s="49">
        <v>44546</v>
      </c>
    </row>
    <row r="137" spans="1:23" x14ac:dyDescent="0.25">
      <c r="A137" t="s">
        <v>150</v>
      </c>
      <c r="B137">
        <v>515</v>
      </c>
      <c r="C137" t="s">
        <v>610</v>
      </c>
      <c r="D137" t="s">
        <v>92</v>
      </c>
      <c r="E137" t="s">
        <v>322</v>
      </c>
      <c r="F137" t="s">
        <v>294</v>
      </c>
      <c r="G137" t="s">
        <v>377</v>
      </c>
      <c r="H137" t="s">
        <v>747</v>
      </c>
      <c r="I137" t="s">
        <v>98</v>
      </c>
      <c r="J137">
        <v>900</v>
      </c>
      <c r="K137">
        <f t="shared" si="37"/>
        <v>180</v>
      </c>
      <c r="L137">
        <f t="shared" si="38"/>
        <v>720</v>
      </c>
      <c r="M137">
        <v>0</v>
      </c>
      <c r="N137" s="49">
        <v>44936</v>
      </c>
      <c r="O137" t="s">
        <v>144</v>
      </c>
      <c r="P137" s="49">
        <v>43133</v>
      </c>
      <c r="Q137">
        <v>12</v>
      </c>
      <c r="R137" s="55">
        <v>1</v>
      </c>
      <c r="S137" s="49">
        <v>43133</v>
      </c>
      <c r="T137" t="s">
        <v>107</v>
      </c>
      <c r="U137" t="s">
        <v>791</v>
      </c>
      <c r="V137" t="s">
        <v>779</v>
      </c>
      <c r="W137" s="49">
        <v>44546</v>
      </c>
    </row>
    <row r="138" spans="1:23" x14ac:dyDescent="0.25">
      <c r="A138" t="s">
        <v>150</v>
      </c>
      <c r="B138">
        <v>515</v>
      </c>
      <c r="C138" t="s">
        <v>611</v>
      </c>
      <c r="D138" t="s">
        <v>92</v>
      </c>
      <c r="E138" t="s">
        <v>470</v>
      </c>
      <c r="F138" t="s">
        <v>748</v>
      </c>
      <c r="G138" t="s">
        <v>749</v>
      </c>
      <c r="H138" t="s">
        <v>270</v>
      </c>
      <c r="I138" t="s">
        <v>98</v>
      </c>
      <c r="J138">
        <v>900</v>
      </c>
      <c r="K138">
        <f t="shared" si="37"/>
        <v>180</v>
      </c>
      <c r="L138">
        <f t="shared" si="38"/>
        <v>720</v>
      </c>
      <c r="M138">
        <v>0</v>
      </c>
      <c r="N138" s="49">
        <v>44936</v>
      </c>
      <c r="O138" t="s">
        <v>144</v>
      </c>
      <c r="P138" s="49">
        <v>43133</v>
      </c>
      <c r="Q138">
        <v>12</v>
      </c>
      <c r="R138" s="55">
        <v>1</v>
      </c>
      <c r="S138" s="49">
        <v>43133</v>
      </c>
      <c r="T138" t="s">
        <v>107</v>
      </c>
      <c r="U138" t="s">
        <v>791</v>
      </c>
      <c r="V138" t="s">
        <v>779</v>
      </c>
      <c r="W138" s="49">
        <v>44546</v>
      </c>
    </row>
    <row r="139" spans="1:23" x14ac:dyDescent="0.25">
      <c r="A139" t="s">
        <v>148</v>
      </c>
      <c r="B139">
        <v>511</v>
      </c>
      <c r="C139" t="s">
        <v>259</v>
      </c>
      <c r="D139" t="s">
        <v>92</v>
      </c>
      <c r="E139" t="s">
        <v>471</v>
      </c>
      <c r="F139" t="s">
        <v>0</v>
      </c>
      <c r="G139" t="s">
        <v>270</v>
      </c>
      <c r="H139" t="s">
        <v>270</v>
      </c>
      <c r="I139" t="s">
        <v>98</v>
      </c>
      <c r="J139">
        <v>1200</v>
      </c>
      <c r="K139">
        <f t="shared" si="37"/>
        <v>240</v>
      </c>
      <c r="L139">
        <f t="shared" si="38"/>
        <v>960</v>
      </c>
      <c r="M139">
        <v>0</v>
      </c>
      <c r="N139" s="49">
        <v>44936</v>
      </c>
      <c r="O139" t="s">
        <v>144</v>
      </c>
      <c r="P139" s="49">
        <v>43133</v>
      </c>
      <c r="Q139">
        <v>12</v>
      </c>
      <c r="R139" s="55">
        <v>1</v>
      </c>
      <c r="S139" s="49">
        <v>43133</v>
      </c>
      <c r="T139" t="s">
        <v>107</v>
      </c>
      <c r="U139" t="s">
        <v>791</v>
      </c>
      <c r="V139" t="s">
        <v>779</v>
      </c>
      <c r="W139" s="49">
        <v>44546</v>
      </c>
    </row>
    <row r="140" spans="1:23" x14ac:dyDescent="0.25">
      <c r="A140" t="s">
        <v>148</v>
      </c>
      <c r="B140">
        <v>511</v>
      </c>
      <c r="C140" t="s">
        <v>258</v>
      </c>
      <c r="D140" t="s">
        <v>92</v>
      </c>
      <c r="E140" t="s">
        <v>472</v>
      </c>
      <c r="F140" t="s">
        <v>0</v>
      </c>
      <c r="G140" t="s">
        <v>270</v>
      </c>
      <c r="H140" t="s">
        <v>270</v>
      </c>
      <c r="I140" t="s">
        <v>100</v>
      </c>
      <c r="J140">
        <v>1680</v>
      </c>
      <c r="K140">
        <f t="shared" si="37"/>
        <v>336</v>
      </c>
      <c r="L140">
        <f t="shared" si="38"/>
        <v>1344</v>
      </c>
      <c r="M140">
        <v>0</v>
      </c>
      <c r="N140" s="49">
        <v>44936</v>
      </c>
      <c r="O140" t="s">
        <v>144</v>
      </c>
      <c r="P140" s="49">
        <v>39846</v>
      </c>
      <c r="Q140">
        <v>12</v>
      </c>
      <c r="R140" s="55">
        <v>1</v>
      </c>
      <c r="S140" s="49">
        <v>39846</v>
      </c>
      <c r="T140" t="s">
        <v>107</v>
      </c>
      <c r="U140" t="s">
        <v>791</v>
      </c>
      <c r="V140" t="s">
        <v>779</v>
      </c>
      <c r="W140" s="49">
        <v>44546</v>
      </c>
    </row>
    <row r="141" spans="1:23" x14ac:dyDescent="0.25">
      <c r="A141" t="s">
        <v>148</v>
      </c>
      <c r="B141">
        <v>511</v>
      </c>
      <c r="C141" t="s">
        <v>612</v>
      </c>
      <c r="D141" t="s">
        <v>92</v>
      </c>
      <c r="E141" t="s">
        <v>473</v>
      </c>
      <c r="F141" t="s">
        <v>0</v>
      </c>
      <c r="G141" t="s">
        <v>270</v>
      </c>
      <c r="H141" t="s">
        <v>270</v>
      </c>
      <c r="I141" t="s">
        <v>100</v>
      </c>
      <c r="J141">
        <v>1840</v>
      </c>
      <c r="K141">
        <f t="shared" si="37"/>
        <v>368</v>
      </c>
      <c r="L141">
        <f t="shared" si="38"/>
        <v>1472</v>
      </c>
      <c r="M141">
        <v>0</v>
      </c>
      <c r="N141" s="49">
        <v>44936</v>
      </c>
      <c r="O141" t="s">
        <v>144</v>
      </c>
      <c r="P141" s="49">
        <v>39846</v>
      </c>
      <c r="Q141">
        <v>12</v>
      </c>
      <c r="R141" s="55">
        <v>1</v>
      </c>
      <c r="S141" s="49">
        <v>39846</v>
      </c>
      <c r="T141" t="s">
        <v>107</v>
      </c>
      <c r="U141" t="s">
        <v>791</v>
      </c>
      <c r="V141" t="s">
        <v>779</v>
      </c>
      <c r="W141" s="49">
        <v>44546</v>
      </c>
    </row>
    <row r="142" spans="1:23" x14ac:dyDescent="0.25">
      <c r="A142" t="s">
        <v>148</v>
      </c>
      <c r="B142">
        <v>511</v>
      </c>
      <c r="C142" t="s">
        <v>613</v>
      </c>
      <c r="D142" t="s">
        <v>92</v>
      </c>
      <c r="E142" t="s">
        <v>474</v>
      </c>
      <c r="F142" t="s">
        <v>0</v>
      </c>
      <c r="G142" t="s">
        <v>270</v>
      </c>
      <c r="H142" t="s">
        <v>270</v>
      </c>
      <c r="I142" t="s">
        <v>100</v>
      </c>
      <c r="J142">
        <v>600</v>
      </c>
      <c r="K142">
        <f t="shared" si="37"/>
        <v>120</v>
      </c>
      <c r="L142">
        <f t="shared" si="38"/>
        <v>480</v>
      </c>
      <c r="M142">
        <v>0</v>
      </c>
      <c r="N142" s="49">
        <v>44936</v>
      </c>
      <c r="O142" t="s">
        <v>144</v>
      </c>
      <c r="P142" s="49">
        <v>39846</v>
      </c>
      <c r="Q142">
        <v>12</v>
      </c>
      <c r="R142" s="55">
        <v>1</v>
      </c>
      <c r="S142" s="49">
        <v>39846</v>
      </c>
      <c r="T142" t="s">
        <v>107</v>
      </c>
      <c r="U142" t="s">
        <v>791</v>
      </c>
      <c r="V142" t="s">
        <v>779</v>
      </c>
      <c r="W142" s="49">
        <v>44546</v>
      </c>
    </row>
    <row r="143" spans="1:23" x14ac:dyDescent="0.25">
      <c r="A143" t="s">
        <v>148</v>
      </c>
      <c r="B143">
        <v>511</v>
      </c>
      <c r="C143" t="s">
        <v>614</v>
      </c>
      <c r="D143" t="s">
        <v>92</v>
      </c>
      <c r="E143" t="s">
        <v>475</v>
      </c>
      <c r="F143" t="s">
        <v>0</v>
      </c>
      <c r="G143" t="s">
        <v>270</v>
      </c>
      <c r="H143" t="s">
        <v>270</v>
      </c>
      <c r="I143" t="s">
        <v>100</v>
      </c>
      <c r="J143">
        <v>300</v>
      </c>
      <c r="K143">
        <f t="shared" si="37"/>
        <v>60</v>
      </c>
      <c r="L143">
        <f t="shared" si="38"/>
        <v>240</v>
      </c>
      <c r="M143">
        <v>0</v>
      </c>
      <c r="N143" s="49">
        <v>44936</v>
      </c>
      <c r="O143" t="s">
        <v>144</v>
      </c>
      <c r="P143" s="49">
        <v>39846</v>
      </c>
      <c r="Q143">
        <v>12</v>
      </c>
      <c r="R143" s="55">
        <v>1</v>
      </c>
      <c r="S143" s="49">
        <v>39846</v>
      </c>
      <c r="T143" t="s">
        <v>107</v>
      </c>
      <c r="U143" t="s">
        <v>791</v>
      </c>
      <c r="V143" t="s">
        <v>779</v>
      </c>
      <c r="W143" s="49">
        <v>44546</v>
      </c>
    </row>
    <row r="144" spans="1:23" x14ac:dyDescent="0.25">
      <c r="A144" t="s">
        <v>148</v>
      </c>
      <c r="B144">
        <v>511</v>
      </c>
      <c r="C144" t="s">
        <v>615</v>
      </c>
      <c r="D144" t="s">
        <v>92</v>
      </c>
      <c r="E144" t="s">
        <v>476</v>
      </c>
      <c r="F144" t="s">
        <v>0</v>
      </c>
      <c r="G144" t="s">
        <v>270</v>
      </c>
      <c r="H144" t="s">
        <v>270</v>
      </c>
      <c r="I144" t="s">
        <v>100</v>
      </c>
      <c r="J144">
        <v>300</v>
      </c>
      <c r="K144">
        <f t="shared" si="37"/>
        <v>60</v>
      </c>
      <c r="L144">
        <f t="shared" si="38"/>
        <v>240</v>
      </c>
      <c r="M144">
        <v>0</v>
      </c>
      <c r="N144" s="49">
        <v>44936</v>
      </c>
      <c r="O144" t="s">
        <v>144</v>
      </c>
      <c r="P144" s="49">
        <v>39846</v>
      </c>
      <c r="Q144">
        <v>12</v>
      </c>
      <c r="R144" s="55">
        <v>1</v>
      </c>
      <c r="S144" s="49">
        <v>39846</v>
      </c>
      <c r="T144" t="s">
        <v>107</v>
      </c>
      <c r="U144" t="s">
        <v>791</v>
      </c>
      <c r="V144" t="s">
        <v>779</v>
      </c>
      <c r="W144" s="49">
        <v>44546</v>
      </c>
    </row>
    <row r="145" spans="1:23" x14ac:dyDescent="0.25">
      <c r="A145" t="s">
        <v>148</v>
      </c>
      <c r="B145">
        <v>511</v>
      </c>
      <c r="C145" t="s">
        <v>616</v>
      </c>
      <c r="D145" t="s">
        <v>92</v>
      </c>
      <c r="E145" t="s">
        <v>477</v>
      </c>
      <c r="F145" t="s">
        <v>0</v>
      </c>
      <c r="G145" t="s">
        <v>270</v>
      </c>
      <c r="H145" t="s">
        <v>270</v>
      </c>
      <c r="I145" t="s">
        <v>100</v>
      </c>
      <c r="J145">
        <v>1000</v>
      </c>
      <c r="K145">
        <f t="shared" si="37"/>
        <v>200</v>
      </c>
      <c r="L145">
        <f t="shared" si="38"/>
        <v>800</v>
      </c>
      <c r="M145">
        <v>0</v>
      </c>
      <c r="N145" s="49">
        <v>44936</v>
      </c>
      <c r="O145" t="s">
        <v>144</v>
      </c>
      <c r="P145" s="49">
        <v>39846</v>
      </c>
      <c r="Q145">
        <v>12</v>
      </c>
      <c r="R145" s="55">
        <v>1</v>
      </c>
      <c r="S145" s="49">
        <v>39846</v>
      </c>
      <c r="T145" t="s">
        <v>107</v>
      </c>
      <c r="U145" t="s">
        <v>791</v>
      </c>
      <c r="V145" t="s">
        <v>779</v>
      </c>
      <c r="W145" s="49">
        <v>44546</v>
      </c>
    </row>
    <row r="146" spans="1:23" x14ac:dyDescent="0.25">
      <c r="A146" t="s">
        <v>148</v>
      </c>
      <c r="B146">
        <v>511</v>
      </c>
      <c r="C146" t="s">
        <v>617</v>
      </c>
      <c r="D146" t="s">
        <v>92</v>
      </c>
      <c r="E146" t="s">
        <v>478</v>
      </c>
      <c r="F146" t="s">
        <v>0</v>
      </c>
      <c r="G146" t="s">
        <v>270</v>
      </c>
      <c r="H146" t="s">
        <v>270</v>
      </c>
      <c r="I146" t="s">
        <v>100</v>
      </c>
      <c r="J146">
        <v>1000</v>
      </c>
      <c r="K146">
        <f t="shared" si="37"/>
        <v>200</v>
      </c>
      <c r="L146">
        <f t="shared" si="38"/>
        <v>800</v>
      </c>
      <c r="M146">
        <v>0</v>
      </c>
      <c r="N146" s="49">
        <v>44936</v>
      </c>
      <c r="O146" t="s">
        <v>144</v>
      </c>
      <c r="P146" s="49">
        <v>39846</v>
      </c>
      <c r="Q146">
        <v>12</v>
      </c>
      <c r="R146" s="55">
        <v>1</v>
      </c>
      <c r="S146" s="49">
        <v>39846</v>
      </c>
      <c r="T146" t="s">
        <v>107</v>
      </c>
      <c r="U146" t="s">
        <v>791</v>
      </c>
      <c r="V146" t="s">
        <v>779</v>
      </c>
      <c r="W146" s="49">
        <v>44546</v>
      </c>
    </row>
    <row r="147" spans="1:23" x14ac:dyDescent="0.25">
      <c r="A147" t="s">
        <v>148</v>
      </c>
      <c r="B147">
        <v>511</v>
      </c>
      <c r="C147" t="s">
        <v>618</v>
      </c>
      <c r="D147" t="s">
        <v>92</v>
      </c>
      <c r="E147" t="s">
        <v>479</v>
      </c>
      <c r="F147" t="s">
        <v>0</v>
      </c>
      <c r="G147" t="s">
        <v>270</v>
      </c>
      <c r="H147" t="s">
        <v>270</v>
      </c>
      <c r="I147" t="s">
        <v>100</v>
      </c>
      <c r="J147">
        <v>1000</v>
      </c>
      <c r="K147">
        <f t="shared" si="37"/>
        <v>200</v>
      </c>
      <c r="L147">
        <f t="shared" si="38"/>
        <v>800</v>
      </c>
      <c r="M147">
        <v>0</v>
      </c>
      <c r="N147" s="49">
        <v>44936</v>
      </c>
      <c r="O147" t="s">
        <v>144</v>
      </c>
      <c r="P147" s="49">
        <v>39846</v>
      </c>
      <c r="Q147">
        <v>12</v>
      </c>
      <c r="R147" s="55">
        <v>1</v>
      </c>
      <c r="S147" s="49">
        <v>39846</v>
      </c>
      <c r="T147" t="s">
        <v>107</v>
      </c>
      <c r="U147" t="s">
        <v>791</v>
      </c>
      <c r="V147" t="s">
        <v>779</v>
      </c>
      <c r="W147" s="49">
        <v>44546</v>
      </c>
    </row>
    <row r="148" spans="1:23" x14ac:dyDescent="0.25">
      <c r="A148" t="s">
        <v>148</v>
      </c>
      <c r="B148">
        <v>511</v>
      </c>
      <c r="C148" t="s">
        <v>619</v>
      </c>
      <c r="D148" t="s">
        <v>92</v>
      </c>
      <c r="E148" t="s">
        <v>480</v>
      </c>
      <c r="F148" t="s">
        <v>0</v>
      </c>
      <c r="G148" t="s">
        <v>270</v>
      </c>
      <c r="H148" t="s">
        <v>270</v>
      </c>
      <c r="I148" t="s">
        <v>100</v>
      </c>
      <c r="J148">
        <v>150</v>
      </c>
      <c r="K148">
        <f t="shared" si="37"/>
        <v>30</v>
      </c>
      <c r="L148">
        <f t="shared" si="38"/>
        <v>120</v>
      </c>
      <c r="M148">
        <v>0</v>
      </c>
      <c r="N148" s="49">
        <v>44936</v>
      </c>
      <c r="O148" t="s">
        <v>144</v>
      </c>
      <c r="P148" s="49">
        <v>39846</v>
      </c>
      <c r="Q148">
        <v>12</v>
      </c>
      <c r="R148" s="55">
        <v>1</v>
      </c>
      <c r="S148" s="49">
        <v>39846</v>
      </c>
      <c r="T148" t="s">
        <v>107</v>
      </c>
      <c r="U148" t="s">
        <v>791</v>
      </c>
      <c r="V148" t="s">
        <v>779</v>
      </c>
      <c r="W148" s="49">
        <v>44546</v>
      </c>
    </row>
    <row r="149" spans="1:23" x14ac:dyDescent="0.25">
      <c r="A149" t="s">
        <v>148</v>
      </c>
      <c r="B149">
        <v>511</v>
      </c>
      <c r="C149" t="s">
        <v>620</v>
      </c>
      <c r="D149" t="s">
        <v>92</v>
      </c>
      <c r="E149" t="s">
        <v>481</v>
      </c>
      <c r="F149" t="s">
        <v>0</v>
      </c>
      <c r="G149" t="s">
        <v>270</v>
      </c>
      <c r="H149" t="s">
        <v>270</v>
      </c>
      <c r="I149" t="s">
        <v>100</v>
      </c>
      <c r="J149">
        <v>140</v>
      </c>
      <c r="K149">
        <f t="shared" si="37"/>
        <v>28</v>
      </c>
      <c r="L149">
        <f t="shared" si="38"/>
        <v>112</v>
      </c>
      <c r="M149">
        <v>0</v>
      </c>
      <c r="N149" s="49">
        <v>44936</v>
      </c>
      <c r="O149" t="s">
        <v>144</v>
      </c>
      <c r="P149" s="49">
        <v>39846</v>
      </c>
      <c r="Q149">
        <v>12</v>
      </c>
      <c r="R149" s="55">
        <v>1</v>
      </c>
      <c r="S149" s="49">
        <v>39846</v>
      </c>
      <c r="T149" t="s">
        <v>107</v>
      </c>
      <c r="U149" t="s">
        <v>791</v>
      </c>
      <c r="V149" t="s">
        <v>779</v>
      </c>
      <c r="W149" s="49">
        <v>44546</v>
      </c>
    </row>
    <row r="150" spans="1:23" x14ac:dyDescent="0.25">
      <c r="A150" t="s">
        <v>148</v>
      </c>
      <c r="B150">
        <v>511</v>
      </c>
      <c r="C150" t="s">
        <v>621</v>
      </c>
      <c r="D150" t="s">
        <v>92</v>
      </c>
      <c r="E150" t="s">
        <v>481</v>
      </c>
      <c r="F150" t="s">
        <v>0</v>
      </c>
      <c r="G150" t="s">
        <v>270</v>
      </c>
      <c r="H150" t="s">
        <v>270</v>
      </c>
      <c r="I150" t="s">
        <v>100</v>
      </c>
      <c r="J150">
        <v>140</v>
      </c>
      <c r="K150">
        <f t="shared" si="37"/>
        <v>28</v>
      </c>
      <c r="L150">
        <f t="shared" si="38"/>
        <v>112</v>
      </c>
      <c r="M150">
        <v>0</v>
      </c>
      <c r="N150" s="49">
        <v>44936</v>
      </c>
      <c r="O150" t="s">
        <v>144</v>
      </c>
      <c r="P150" s="49">
        <v>39846</v>
      </c>
      <c r="Q150">
        <v>12</v>
      </c>
      <c r="R150" s="55">
        <v>1</v>
      </c>
      <c r="S150" s="49">
        <v>39846</v>
      </c>
      <c r="T150" t="s">
        <v>107</v>
      </c>
      <c r="U150" t="s">
        <v>791</v>
      </c>
      <c r="V150" t="s">
        <v>779</v>
      </c>
      <c r="W150" s="49">
        <v>44546</v>
      </c>
    </row>
    <row r="151" spans="1:23" x14ac:dyDescent="0.25">
      <c r="A151" t="s">
        <v>148</v>
      </c>
      <c r="B151">
        <v>511</v>
      </c>
      <c r="C151" t="s">
        <v>622</v>
      </c>
      <c r="D151" t="s">
        <v>92</v>
      </c>
      <c r="E151" t="s">
        <v>482</v>
      </c>
      <c r="F151" t="s">
        <v>0</v>
      </c>
      <c r="G151" t="s">
        <v>270</v>
      </c>
      <c r="H151" t="s">
        <v>270</v>
      </c>
      <c r="I151" t="s">
        <v>100</v>
      </c>
      <c r="J151">
        <v>400</v>
      </c>
      <c r="K151">
        <f t="shared" si="37"/>
        <v>80</v>
      </c>
      <c r="L151">
        <f t="shared" si="38"/>
        <v>320</v>
      </c>
      <c r="M151">
        <v>0</v>
      </c>
      <c r="N151" s="49">
        <v>44936</v>
      </c>
      <c r="O151" t="s">
        <v>144</v>
      </c>
      <c r="P151" s="49">
        <v>39846</v>
      </c>
      <c r="Q151">
        <v>12</v>
      </c>
      <c r="R151" s="55">
        <v>1</v>
      </c>
      <c r="S151" s="49">
        <v>39846</v>
      </c>
      <c r="T151" t="s">
        <v>107</v>
      </c>
      <c r="U151" t="s">
        <v>791</v>
      </c>
      <c r="V151" t="s">
        <v>779</v>
      </c>
      <c r="W151" s="49">
        <v>44546</v>
      </c>
    </row>
    <row r="152" spans="1:23" x14ac:dyDescent="0.25">
      <c r="A152" t="s">
        <v>148</v>
      </c>
      <c r="B152">
        <v>511</v>
      </c>
      <c r="C152" t="s">
        <v>623</v>
      </c>
      <c r="D152" t="s">
        <v>92</v>
      </c>
      <c r="E152" t="s">
        <v>483</v>
      </c>
      <c r="F152" t="s">
        <v>0</v>
      </c>
      <c r="G152" t="s">
        <v>270</v>
      </c>
      <c r="H152" t="s">
        <v>270</v>
      </c>
      <c r="I152" t="s">
        <v>100</v>
      </c>
      <c r="J152">
        <v>400</v>
      </c>
      <c r="K152">
        <f t="shared" si="37"/>
        <v>80</v>
      </c>
      <c r="L152">
        <f t="shared" si="38"/>
        <v>320</v>
      </c>
      <c r="M152">
        <v>0</v>
      </c>
      <c r="N152" s="49">
        <v>44936</v>
      </c>
      <c r="O152" t="s">
        <v>144</v>
      </c>
      <c r="P152" s="49">
        <v>39846</v>
      </c>
      <c r="Q152">
        <v>12</v>
      </c>
      <c r="R152" s="55">
        <v>1</v>
      </c>
      <c r="S152" s="49">
        <v>39846</v>
      </c>
      <c r="T152" t="s">
        <v>107</v>
      </c>
      <c r="U152" t="s">
        <v>791</v>
      </c>
      <c r="V152" t="s">
        <v>779</v>
      </c>
      <c r="W152" s="49">
        <v>44546</v>
      </c>
    </row>
    <row r="153" spans="1:23" x14ac:dyDescent="0.25">
      <c r="A153" t="s">
        <v>148</v>
      </c>
      <c r="B153">
        <v>511</v>
      </c>
      <c r="C153" t="s">
        <v>624</v>
      </c>
      <c r="D153" t="s">
        <v>92</v>
      </c>
      <c r="E153" t="s">
        <v>484</v>
      </c>
      <c r="F153" t="s">
        <v>0</v>
      </c>
      <c r="G153" t="s">
        <v>270</v>
      </c>
      <c r="H153" t="s">
        <v>270</v>
      </c>
      <c r="I153" t="s">
        <v>100</v>
      </c>
      <c r="J153">
        <v>250</v>
      </c>
      <c r="K153">
        <f t="shared" si="37"/>
        <v>50</v>
      </c>
      <c r="L153">
        <f t="shared" si="38"/>
        <v>200</v>
      </c>
      <c r="M153">
        <v>0</v>
      </c>
      <c r="N153" s="49">
        <v>44936</v>
      </c>
      <c r="O153" t="s">
        <v>144</v>
      </c>
      <c r="P153" s="49">
        <v>39846</v>
      </c>
      <c r="Q153">
        <v>12</v>
      </c>
      <c r="R153" s="55">
        <v>1</v>
      </c>
      <c r="S153" s="49">
        <v>39846</v>
      </c>
      <c r="T153" t="s">
        <v>107</v>
      </c>
      <c r="U153" t="s">
        <v>791</v>
      </c>
      <c r="V153" t="s">
        <v>779</v>
      </c>
      <c r="W153" s="49">
        <v>44546</v>
      </c>
    </row>
    <row r="154" spans="1:23" x14ac:dyDescent="0.25">
      <c r="A154" t="s">
        <v>148</v>
      </c>
      <c r="B154">
        <v>511</v>
      </c>
      <c r="C154" t="s">
        <v>625</v>
      </c>
      <c r="D154" t="s">
        <v>92</v>
      </c>
      <c r="E154" t="s">
        <v>485</v>
      </c>
      <c r="F154" t="s">
        <v>0</v>
      </c>
      <c r="G154" t="s">
        <v>270</v>
      </c>
      <c r="H154" t="s">
        <v>270</v>
      </c>
      <c r="I154" t="s">
        <v>100</v>
      </c>
      <c r="J154">
        <v>150</v>
      </c>
      <c r="K154">
        <f t="shared" si="37"/>
        <v>30</v>
      </c>
      <c r="L154">
        <f t="shared" si="38"/>
        <v>120</v>
      </c>
      <c r="M154">
        <v>0</v>
      </c>
      <c r="N154" s="49">
        <v>44936</v>
      </c>
      <c r="O154" t="s">
        <v>144</v>
      </c>
      <c r="P154" s="49">
        <v>39846</v>
      </c>
      <c r="Q154">
        <v>12</v>
      </c>
      <c r="R154" s="55">
        <v>1</v>
      </c>
      <c r="S154" s="49">
        <v>39846</v>
      </c>
      <c r="T154" t="s">
        <v>107</v>
      </c>
      <c r="U154" t="s">
        <v>791</v>
      </c>
      <c r="V154" t="s">
        <v>779</v>
      </c>
      <c r="W154" s="49">
        <v>44546</v>
      </c>
    </row>
    <row r="155" spans="1:23" x14ac:dyDescent="0.25">
      <c r="A155" t="s">
        <v>215</v>
      </c>
      <c r="B155">
        <v>569</v>
      </c>
      <c r="C155" t="s">
        <v>626</v>
      </c>
      <c r="D155" t="s">
        <v>92</v>
      </c>
      <c r="E155" t="s">
        <v>776</v>
      </c>
      <c r="F155" t="s">
        <v>750</v>
      </c>
      <c r="G155" t="s">
        <v>270</v>
      </c>
      <c r="H155" t="s">
        <v>270</v>
      </c>
      <c r="I155" t="s">
        <v>100</v>
      </c>
      <c r="J155">
        <v>15000</v>
      </c>
      <c r="K155">
        <f t="shared" ref="K155:K165" si="39">((J155-0)/10)*2</f>
        <v>3000</v>
      </c>
      <c r="L155">
        <f t="shared" ref="L155:L165" si="40">J155-K155</f>
        <v>12000</v>
      </c>
      <c r="M155">
        <v>0</v>
      </c>
      <c r="N155" s="49">
        <v>44936</v>
      </c>
      <c r="O155" t="s">
        <v>144</v>
      </c>
      <c r="P155" s="49">
        <v>39846</v>
      </c>
      <c r="Q155">
        <v>12</v>
      </c>
      <c r="R155" s="55">
        <v>1</v>
      </c>
      <c r="S155" s="49">
        <v>39846</v>
      </c>
      <c r="T155" t="s">
        <v>107</v>
      </c>
      <c r="U155" t="s">
        <v>791</v>
      </c>
      <c r="V155" t="s">
        <v>779</v>
      </c>
      <c r="W155" s="49">
        <v>44546</v>
      </c>
    </row>
    <row r="156" spans="1:23" x14ac:dyDescent="0.25">
      <c r="A156" t="s">
        <v>215</v>
      </c>
      <c r="B156">
        <v>569</v>
      </c>
      <c r="C156" t="s">
        <v>627</v>
      </c>
      <c r="D156" t="s">
        <v>92</v>
      </c>
      <c r="E156" t="s">
        <v>486</v>
      </c>
      <c r="F156" t="s">
        <v>0</v>
      </c>
      <c r="G156" t="s">
        <v>270</v>
      </c>
      <c r="H156" t="s">
        <v>270</v>
      </c>
      <c r="I156" t="s">
        <v>100</v>
      </c>
      <c r="J156">
        <v>8000</v>
      </c>
      <c r="K156">
        <f t="shared" si="39"/>
        <v>1600</v>
      </c>
      <c r="L156">
        <f t="shared" si="40"/>
        <v>6400</v>
      </c>
      <c r="M156">
        <v>0</v>
      </c>
      <c r="N156" s="49">
        <v>44936</v>
      </c>
      <c r="O156" t="s">
        <v>144</v>
      </c>
      <c r="P156" s="49">
        <v>39846</v>
      </c>
      <c r="Q156">
        <v>12</v>
      </c>
      <c r="R156" s="55">
        <v>1</v>
      </c>
      <c r="S156" s="49">
        <v>39846</v>
      </c>
      <c r="T156" t="s">
        <v>107</v>
      </c>
      <c r="U156" t="s">
        <v>791</v>
      </c>
      <c r="V156" t="s">
        <v>779</v>
      </c>
      <c r="W156" s="49">
        <v>44546</v>
      </c>
    </row>
    <row r="157" spans="1:23" x14ac:dyDescent="0.25">
      <c r="A157" t="s">
        <v>148</v>
      </c>
      <c r="B157">
        <v>511</v>
      </c>
      <c r="C157" t="s">
        <v>628</v>
      </c>
      <c r="D157" t="s">
        <v>92</v>
      </c>
      <c r="E157" t="s">
        <v>487</v>
      </c>
      <c r="F157" t="s">
        <v>0</v>
      </c>
      <c r="G157" t="s">
        <v>270</v>
      </c>
      <c r="H157" t="s">
        <v>270</v>
      </c>
      <c r="I157" t="s">
        <v>100</v>
      </c>
      <c r="J157">
        <v>140</v>
      </c>
      <c r="K157">
        <f t="shared" si="39"/>
        <v>28</v>
      </c>
      <c r="L157">
        <f t="shared" si="40"/>
        <v>112</v>
      </c>
      <c r="M157">
        <v>0</v>
      </c>
      <c r="N157" s="49">
        <v>44936</v>
      </c>
      <c r="O157" t="s">
        <v>144</v>
      </c>
      <c r="P157" s="49">
        <v>39846</v>
      </c>
      <c r="Q157">
        <v>12</v>
      </c>
      <c r="R157" s="55">
        <v>1</v>
      </c>
      <c r="S157" s="49">
        <v>39846</v>
      </c>
      <c r="T157" t="s">
        <v>107</v>
      </c>
      <c r="U157" t="s">
        <v>791</v>
      </c>
      <c r="V157" t="s">
        <v>779</v>
      </c>
      <c r="W157" s="49">
        <v>44546</v>
      </c>
    </row>
    <row r="158" spans="1:23" x14ac:dyDescent="0.25">
      <c r="A158" t="s">
        <v>215</v>
      </c>
      <c r="B158">
        <v>569</v>
      </c>
      <c r="C158" t="s">
        <v>629</v>
      </c>
      <c r="D158" t="s">
        <v>92</v>
      </c>
      <c r="E158" t="s">
        <v>488</v>
      </c>
      <c r="F158" t="s">
        <v>0</v>
      </c>
      <c r="G158" t="s">
        <v>270</v>
      </c>
      <c r="H158" t="s">
        <v>270</v>
      </c>
      <c r="I158" t="s">
        <v>100</v>
      </c>
      <c r="J158">
        <v>1000</v>
      </c>
      <c r="K158">
        <f t="shared" si="39"/>
        <v>200</v>
      </c>
      <c r="L158">
        <f t="shared" si="40"/>
        <v>800</v>
      </c>
      <c r="M158">
        <v>0</v>
      </c>
      <c r="N158" s="49">
        <v>44936</v>
      </c>
      <c r="O158" t="s">
        <v>144</v>
      </c>
      <c r="P158" s="49">
        <v>39846</v>
      </c>
      <c r="Q158">
        <v>12</v>
      </c>
      <c r="R158" s="55">
        <v>1</v>
      </c>
      <c r="S158" s="49">
        <v>39846</v>
      </c>
      <c r="T158" t="s">
        <v>107</v>
      </c>
      <c r="U158" t="s">
        <v>791</v>
      </c>
      <c r="V158" t="s">
        <v>779</v>
      </c>
      <c r="W158" s="49">
        <v>44546</v>
      </c>
    </row>
    <row r="159" spans="1:23" x14ac:dyDescent="0.25">
      <c r="A159" t="s">
        <v>215</v>
      </c>
      <c r="B159">
        <v>569</v>
      </c>
      <c r="C159" t="s">
        <v>630</v>
      </c>
      <c r="D159" t="s">
        <v>92</v>
      </c>
      <c r="E159" t="s">
        <v>489</v>
      </c>
      <c r="F159" t="s">
        <v>0</v>
      </c>
      <c r="G159" t="s">
        <v>270</v>
      </c>
      <c r="H159" t="s">
        <v>270</v>
      </c>
      <c r="I159" t="s">
        <v>100</v>
      </c>
      <c r="J159">
        <v>3000</v>
      </c>
      <c r="K159">
        <f t="shared" si="39"/>
        <v>600</v>
      </c>
      <c r="L159">
        <f t="shared" si="40"/>
        <v>2400</v>
      </c>
      <c r="M159">
        <v>0</v>
      </c>
      <c r="N159" s="49">
        <v>44936</v>
      </c>
      <c r="O159" t="s">
        <v>144</v>
      </c>
      <c r="P159" s="49">
        <v>39846</v>
      </c>
      <c r="Q159">
        <v>12</v>
      </c>
      <c r="R159" s="55">
        <v>1</v>
      </c>
      <c r="S159" s="49">
        <v>39846</v>
      </c>
      <c r="T159" t="s">
        <v>107</v>
      </c>
      <c r="U159" t="s">
        <v>791</v>
      </c>
      <c r="V159" t="s">
        <v>779</v>
      </c>
      <c r="W159" s="49">
        <v>44546</v>
      </c>
    </row>
    <row r="160" spans="1:23" x14ac:dyDescent="0.25">
      <c r="A160" t="s">
        <v>148</v>
      </c>
      <c r="B160">
        <v>511</v>
      </c>
      <c r="C160" t="s">
        <v>631</v>
      </c>
      <c r="D160" t="s">
        <v>92</v>
      </c>
      <c r="E160" t="s">
        <v>490</v>
      </c>
      <c r="F160" t="s">
        <v>0</v>
      </c>
      <c r="G160" t="s">
        <v>270</v>
      </c>
      <c r="H160" t="s">
        <v>270</v>
      </c>
      <c r="I160" t="s">
        <v>100</v>
      </c>
      <c r="J160">
        <v>140</v>
      </c>
      <c r="K160">
        <f t="shared" si="39"/>
        <v>28</v>
      </c>
      <c r="L160">
        <f t="shared" si="40"/>
        <v>112</v>
      </c>
      <c r="M160">
        <v>0</v>
      </c>
      <c r="N160" s="49">
        <v>44936</v>
      </c>
      <c r="O160" t="s">
        <v>144</v>
      </c>
      <c r="P160" s="49">
        <v>39846</v>
      </c>
      <c r="Q160">
        <v>12</v>
      </c>
      <c r="R160" s="55">
        <v>1</v>
      </c>
      <c r="S160" s="49">
        <v>39846</v>
      </c>
      <c r="T160" t="s">
        <v>107</v>
      </c>
      <c r="U160" t="s">
        <v>791</v>
      </c>
      <c r="V160" t="s">
        <v>779</v>
      </c>
      <c r="W160" s="49">
        <v>44546</v>
      </c>
    </row>
    <row r="161" spans="1:23" x14ac:dyDescent="0.25">
      <c r="A161" t="s">
        <v>148</v>
      </c>
      <c r="B161">
        <v>511</v>
      </c>
      <c r="C161" t="s">
        <v>632</v>
      </c>
      <c r="D161" t="s">
        <v>92</v>
      </c>
      <c r="E161" t="s">
        <v>490</v>
      </c>
      <c r="F161" t="s">
        <v>0</v>
      </c>
      <c r="G161" t="s">
        <v>270</v>
      </c>
      <c r="H161" t="s">
        <v>270</v>
      </c>
      <c r="I161" t="s">
        <v>100</v>
      </c>
      <c r="J161">
        <v>140</v>
      </c>
      <c r="K161">
        <f t="shared" si="39"/>
        <v>28</v>
      </c>
      <c r="L161">
        <f t="shared" si="40"/>
        <v>112</v>
      </c>
      <c r="M161">
        <v>0</v>
      </c>
      <c r="N161" s="49">
        <v>44936</v>
      </c>
      <c r="O161" t="s">
        <v>144</v>
      </c>
      <c r="P161" s="49">
        <v>39846</v>
      </c>
      <c r="Q161">
        <v>12</v>
      </c>
      <c r="R161" s="55">
        <v>1</v>
      </c>
      <c r="S161" s="49">
        <v>39846</v>
      </c>
      <c r="T161" t="s">
        <v>107</v>
      </c>
      <c r="U161" t="s">
        <v>791</v>
      </c>
      <c r="V161" t="s">
        <v>779</v>
      </c>
      <c r="W161" s="49">
        <v>44546</v>
      </c>
    </row>
    <row r="162" spans="1:23" x14ac:dyDescent="0.25">
      <c r="A162" t="s">
        <v>215</v>
      </c>
      <c r="B162">
        <v>569</v>
      </c>
      <c r="C162" t="s">
        <v>633</v>
      </c>
      <c r="D162" t="s">
        <v>92</v>
      </c>
      <c r="E162" t="s">
        <v>491</v>
      </c>
      <c r="F162" t="s">
        <v>734</v>
      </c>
      <c r="G162" t="s">
        <v>270</v>
      </c>
      <c r="H162" t="s">
        <v>270</v>
      </c>
      <c r="I162" t="s">
        <v>100</v>
      </c>
      <c r="J162">
        <v>200</v>
      </c>
      <c r="K162">
        <f t="shared" si="39"/>
        <v>40</v>
      </c>
      <c r="L162">
        <f t="shared" si="40"/>
        <v>160</v>
      </c>
      <c r="M162">
        <v>0</v>
      </c>
      <c r="N162" s="49">
        <v>44936</v>
      </c>
      <c r="O162" t="s">
        <v>144</v>
      </c>
      <c r="P162" s="49">
        <v>43133</v>
      </c>
      <c r="Q162">
        <v>12</v>
      </c>
      <c r="R162" s="55">
        <v>1</v>
      </c>
      <c r="S162" s="49">
        <v>43133</v>
      </c>
      <c r="T162" t="s">
        <v>107</v>
      </c>
      <c r="U162" t="s">
        <v>791</v>
      </c>
      <c r="V162" t="s">
        <v>779</v>
      </c>
      <c r="W162" s="49">
        <v>44546</v>
      </c>
    </row>
    <row r="163" spans="1:23" x14ac:dyDescent="0.25">
      <c r="A163" t="s">
        <v>150</v>
      </c>
      <c r="B163">
        <v>515</v>
      </c>
      <c r="C163" t="s">
        <v>634</v>
      </c>
      <c r="D163" t="s">
        <v>92</v>
      </c>
      <c r="E163" t="s">
        <v>492</v>
      </c>
      <c r="F163" t="s">
        <v>372</v>
      </c>
      <c r="G163" t="s">
        <v>751</v>
      </c>
      <c r="H163" t="s">
        <v>752</v>
      </c>
      <c r="I163" t="s">
        <v>98</v>
      </c>
      <c r="J163">
        <v>5232.95</v>
      </c>
      <c r="K163">
        <f t="shared" si="39"/>
        <v>1046.5899999999999</v>
      </c>
      <c r="L163">
        <f t="shared" si="40"/>
        <v>4186.3599999999997</v>
      </c>
      <c r="M163">
        <v>0</v>
      </c>
      <c r="N163" s="49">
        <v>44936</v>
      </c>
      <c r="O163" t="s">
        <v>144</v>
      </c>
      <c r="P163" s="49">
        <v>42837</v>
      </c>
      <c r="Q163">
        <v>12</v>
      </c>
      <c r="R163" s="55">
        <v>1</v>
      </c>
      <c r="S163" s="49">
        <v>42837</v>
      </c>
      <c r="T163" t="s">
        <v>107</v>
      </c>
      <c r="U163" t="s">
        <v>791</v>
      </c>
      <c r="V163" t="s">
        <v>779</v>
      </c>
      <c r="W163" s="49">
        <v>44546</v>
      </c>
    </row>
    <row r="164" spans="1:23" x14ac:dyDescent="0.25">
      <c r="A164" t="s">
        <v>148</v>
      </c>
      <c r="B164">
        <v>511</v>
      </c>
      <c r="C164" t="s">
        <v>635</v>
      </c>
      <c r="D164" t="s">
        <v>92</v>
      </c>
      <c r="E164" t="s">
        <v>493</v>
      </c>
      <c r="F164" t="s">
        <v>0</v>
      </c>
      <c r="G164" t="s">
        <v>270</v>
      </c>
      <c r="H164" t="s">
        <v>270</v>
      </c>
      <c r="I164" t="s">
        <v>98</v>
      </c>
      <c r="J164">
        <v>3164.48</v>
      </c>
      <c r="K164">
        <f t="shared" si="39"/>
        <v>632.89599999999996</v>
      </c>
      <c r="L164">
        <f t="shared" si="40"/>
        <v>2531.5839999999998</v>
      </c>
      <c r="M164">
        <v>0</v>
      </c>
      <c r="N164" s="49">
        <v>44936</v>
      </c>
      <c r="O164" t="s">
        <v>144</v>
      </c>
      <c r="P164" s="49">
        <v>43279</v>
      </c>
      <c r="Q164">
        <v>12</v>
      </c>
      <c r="R164" s="55">
        <v>1</v>
      </c>
      <c r="S164" s="49">
        <v>43279</v>
      </c>
      <c r="T164" t="s">
        <v>107</v>
      </c>
      <c r="U164" t="s">
        <v>791</v>
      </c>
      <c r="V164" t="s">
        <v>779</v>
      </c>
      <c r="W164" s="49">
        <v>44546</v>
      </c>
    </row>
    <row r="165" spans="1:23" x14ac:dyDescent="0.25">
      <c r="A165" t="s">
        <v>150</v>
      </c>
      <c r="B165">
        <v>515</v>
      </c>
      <c r="C165" t="s">
        <v>636</v>
      </c>
      <c r="D165" t="s">
        <v>92</v>
      </c>
      <c r="E165" t="s">
        <v>317</v>
      </c>
      <c r="F165" t="s">
        <v>372</v>
      </c>
      <c r="G165" t="s">
        <v>373</v>
      </c>
      <c r="H165" t="s">
        <v>753</v>
      </c>
      <c r="I165" t="s">
        <v>98</v>
      </c>
      <c r="J165">
        <v>6170.84</v>
      </c>
      <c r="K165">
        <f t="shared" si="39"/>
        <v>1234.1680000000001</v>
      </c>
      <c r="L165">
        <f t="shared" si="40"/>
        <v>4936.6720000000005</v>
      </c>
      <c r="M165">
        <v>0</v>
      </c>
      <c r="N165" s="49">
        <v>44936</v>
      </c>
      <c r="O165" t="s">
        <v>144</v>
      </c>
      <c r="P165" s="49">
        <v>42837</v>
      </c>
      <c r="Q165">
        <v>12</v>
      </c>
      <c r="R165" s="55">
        <v>1</v>
      </c>
      <c r="S165" s="49">
        <v>42837</v>
      </c>
      <c r="T165" t="s">
        <v>107</v>
      </c>
      <c r="U165" t="s">
        <v>791</v>
      </c>
      <c r="V165" t="s">
        <v>779</v>
      </c>
      <c r="W165" s="49">
        <v>44546</v>
      </c>
    </row>
    <row r="166" spans="1:23" x14ac:dyDescent="0.25">
      <c r="A166" t="s">
        <v>148</v>
      </c>
      <c r="B166">
        <v>511</v>
      </c>
      <c r="C166" t="s">
        <v>637</v>
      </c>
      <c r="D166" t="s">
        <v>92</v>
      </c>
      <c r="E166" t="s">
        <v>257</v>
      </c>
      <c r="F166" t="s">
        <v>0</v>
      </c>
      <c r="G166" t="s">
        <v>270</v>
      </c>
      <c r="H166" t="s">
        <v>270</v>
      </c>
      <c r="I166" t="s">
        <v>98</v>
      </c>
      <c r="J166">
        <v>890</v>
      </c>
      <c r="K166">
        <f t="shared" ref="K166:K167" si="41">((J166-0)/10)*2</f>
        <v>178</v>
      </c>
      <c r="L166">
        <f t="shared" ref="L166:L167" si="42">J166-K166</f>
        <v>712</v>
      </c>
      <c r="M166">
        <v>0</v>
      </c>
      <c r="N166" s="49">
        <v>44936</v>
      </c>
      <c r="O166" t="s">
        <v>144</v>
      </c>
      <c r="P166" s="49">
        <v>43293</v>
      </c>
      <c r="Q166">
        <v>12</v>
      </c>
      <c r="R166" s="55">
        <v>1</v>
      </c>
      <c r="S166" s="49">
        <v>43293</v>
      </c>
      <c r="T166" t="s">
        <v>107</v>
      </c>
      <c r="U166" t="s">
        <v>792</v>
      </c>
      <c r="V166" t="s">
        <v>780</v>
      </c>
      <c r="W166" s="49">
        <v>44546</v>
      </c>
    </row>
    <row r="167" spans="1:23" x14ac:dyDescent="0.25">
      <c r="A167" t="s">
        <v>148</v>
      </c>
      <c r="B167">
        <v>511</v>
      </c>
      <c r="C167" t="s">
        <v>638</v>
      </c>
      <c r="D167" t="s">
        <v>92</v>
      </c>
      <c r="E167" t="s">
        <v>257</v>
      </c>
      <c r="F167" t="s">
        <v>0</v>
      </c>
      <c r="G167" t="s">
        <v>270</v>
      </c>
      <c r="H167" t="s">
        <v>270</v>
      </c>
      <c r="I167" t="s">
        <v>98</v>
      </c>
      <c r="J167">
        <v>890</v>
      </c>
      <c r="K167">
        <f t="shared" si="41"/>
        <v>178</v>
      </c>
      <c r="L167">
        <f t="shared" si="42"/>
        <v>712</v>
      </c>
      <c r="M167">
        <v>0</v>
      </c>
      <c r="N167" s="49">
        <v>44936</v>
      </c>
      <c r="O167" t="s">
        <v>144</v>
      </c>
      <c r="P167" s="49">
        <v>43293</v>
      </c>
      <c r="Q167">
        <v>12</v>
      </c>
      <c r="R167" s="55">
        <v>1</v>
      </c>
      <c r="S167" s="49">
        <v>43293</v>
      </c>
      <c r="T167" t="s">
        <v>107</v>
      </c>
      <c r="U167" t="s">
        <v>792</v>
      </c>
      <c r="V167" t="s">
        <v>780</v>
      </c>
      <c r="W167" s="49">
        <v>44546</v>
      </c>
    </row>
    <row r="168" spans="1:23" x14ac:dyDescent="0.25">
      <c r="A168" t="s">
        <v>150</v>
      </c>
      <c r="B168">
        <v>515</v>
      </c>
      <c r="C168" t="s">
        <v>639</v>
      </c>
      <c r="D168" t="s">
        <v>92</v>
      </c>
      <c r="E168" t="s">
        <v>494</v>
      </c>
      <c r="F168" t="s">
        <v>372</v>
      </c>
      <c r="G168" t="s">
        <v>719</v>
      </c>
      <c r="H168" t="s">
        <v>754</v>
      </c>
      <c r="I168" t="s">
        <v>98</v>
      </c>
      <c r="J168">
        <v>1200</v>
      </c>
      <c r="K168">
        <f>((J168-0)/10)*2</f>
        <v>240</v>
      </c>
      <c r="L168">
        <f>J168-K168</f>
        <v>960</v>
      </c>
      <c r="M168">
        <v>0</v>
      </c>
      <c r="N168" s="49">
        <v>44936</v>
      </c>
      <c r="O168" t="s">
        <v>144</v>
      </c>
      <c r="P168" s="49">
        <v>43133</v>
      </c>
      <c r="Q168">
        <v>12</v>
      </c>
      <c r="R168" s="55">
        <v>1</v>
      </c>
      <c r="S168" s="49">
        <v>43133</v>
      </c>
      <c r="T168" t="s">
        <v>107</v>
      </c>
      <c r="U168" t="s">
        <v>792</v>
      </c>
      <c r="V168" t="s">
        <v>780</v>
      </c>
      <c r="W168" s="49">
        <v>44546</v>
      </c>
    </row>
    <row r="169" spans="1:23" x14ac:dyDescent="0.25">
      <c r="A169" t="s">
        <v>148</v>
      </c>
      <c r="B169">
        <v>511</v>
      </c>
      <c r="C169" t="s">
        <v>640</v>
      </c>
      <c r="D169" t="s">
        <v>92</v>
      </c>
      <c r="E169" t="s">
        <v>495</v>
      </c>
      <c r="F169" t="s">
        <v>0</v>
      </c>
      <c r="G169" t="s">
        <v>270</v>
      </c>
      <c r="H169" t="s">
        <v>270</v>
      </c>
      <c r="I169" t="s">
        <v>100</v>
      </c>
      <c r="J169">
        <v>600</v>
      </c>
      <c r="K169">
        <f t="shared" ref="K169:K170" si="43">((J169-0)/10)*2</f>
        <v>120</v>
      </c>
      <c r="L169">
        <f t="shared" ref="L169:L170" si="44">J169-K169</f>
        <v>480</v>
      </c>
      <c r="M169">
        <v>0</v>
      </c>
      <c r="N169" s="49">
        <v>44936</v>
      </c>
      <c r="O169" t="s">
        <v>144</v>
      </c>
      <c r="P169" s="49">
        <v>39846</v>
      </c>
      <c r="Q169">
        <v>12</v>
      </c>
      <c r="R169" s="55">
        <v>1</v>
      </c>
      <c r="S169" s="49">
        <v>39846</v>
      </c>
      <c r="T169" t="s">
        <v>107</v>
      </c>
      <c r="U169" t="s">
        <v>792</v>
      </c>
      <c r="V169" t="s">
        <v>780</v>
      </c>
      <c r="W169" s="49">
        <v>44546</v>
      </c>
    </row>
    <row r="170" spans="1:23" x14ac:dyDescent="0.25">
      <c r="A170" t="s">
        <v>148</v>
      </c>
      <c r="B170">
        <v>511</v>
      </c>
      <c r="C170" t="s">
        <v>641</v>
      </c>
      <c r="D170" t="s">
        <v>92</v>
      </c>
      <c r="E170" t="s">
        <v>496</v>
      </c>
      <c r="F170" t="s">
        <v>0</v>
      </c>
      <c r="G170" t="s">
        <v>270</v>
      </c>
      <c r="H170" t="s">
        <v>270</v>
      </c>
      <c r="I170" t="s">
        <v>100</v>
      </c>
      <c r="J170">
        <v>400</v>
      </c>
      <c r="K170">
        <f t="shared" si="43"/>
        <v>80</v>
      </c>
      <c r="L170">
        <f t="shared" si="44"/>
        <v>320</v>
      </c>
      <c r="M170">
        <v>0</v>
      </c>
      <c r="N170" s="49">
        <v>44936</v>
      </c>
      <c r="O170" t="s">
        <v>144</v>
      </c>
      <c r="P170" s="49">
        <v>39846</v>
      </c>
      <c r="Q170">
        <v>12</v>
      </c>
      <c r="R170" s="55">
        <v>1</v>
      </c>
      <c r="S170" s="49">
        <v>39846</v>
      </c>
      <c r="T170" t="s">
        <v>107</v>
      </c>
      <c r="U170" t="s">
        <v>792</v>
      </c>
      <c r="V170" t="s">
        <v>780</v>
      </c>
      <c r="W170" s="49">
        <v>44546</v>
      </c>
    </row>
    <row r="171" spans="1:23" x14ac:dyDescent="0.25">
      <c r="A171" t="s">
        <v>150</v>
      </c>
      <c r="B171">
        <v>515</v>
      </c>
      <c r="C171" t="s">
        <v>642</v>
      </c>
      <c r="D171" t="s">
        <v>92</v>
      </c>
      <c r="E171" t="s">
        <v>322</v>
      </c>
      <c r="F171" t="s">
        <v>294</v>
      </c>
      <c r="G171" t="s">
        <v>755</v>
      </c>
      <c r="H171" t="s">
        <v>756</v>
      </c>
      <c r="I171" t="s">
        <v>100</v>
      </c>
      <c r="J171">
        <v>900</v>
      </c>
      <c r="K171">
        <f>((J171-0)/10)*2</f>
        <v>180</v>
      </c>
      <c r="L171">
        <f>J171-K171</f>
        <v>720</v>
      </c>
      <c r="M171">
        <v>0</v>
      </c>
      <c r="N171" s="49">
        <v>44936</v>
      </c>
      <c r="O171" t="s">
        <v>144</v>
      </c>
      <c r="P171" s="49">
        <v>39846</v>
      </c>
      <c r="Q171">
        <v>12</v>
      </c>
      <c r="R171" s="55">
        <v>1</v>
      </c>
      <c r="S171" s="49">
        <v>39846</v>
      </c>
      <c r="T171" t="s">
        <v>107</v>
      </c>
      <c r="U171" t="s">
        <v>792</v>
      </c>
      <c r="V171" t="s">
        <v>780</v>
      </c>
      <c r="W171" s="49">
        <v>44546</v>
      </c>
    </row>
    <row r="172" spans="1:23" x14ac:dyDescent="0.25">
      <c r="A172" t="s">
        <v>148</v>
      </c>
      <c r="B172">
        <v>511</v>
      </c>
      <c r="C172" t="s">
        <v>643</v>
      </c>
      <c r="D172" t="s">
        <v>92</v>
      </c>
      <c r="E172" t="s">
        <v>497</v>
      </c>
      <c r="F172" t="s">
        <v>0</v>
      </c>
      <c r="G172" t="s">
        <v>270</v>
      </c>
      <c r="H172" t="s">
        <v>270</v>
      </c>
      <c r="I172" t="s">
        <v>100</v>
      </c>
      <c r="J172">
        <v>100</v>
      </c>
      <c r="K172">
        <f t="shared" ref="K172:K175" si="45">((J172-0)/10)*2</f>
        <v>20</v>
      </c>
      <c r="L172">
        <f t="shared" ref="L172:L175" si="46">J172-K172</f>
        <v>80</v>
      </c>
      <c r="M172">
        <v>0</v>
      </c>
      <c r="N172" s="49">
        <v>44936</v>
      </c>
      <c r="O172" t="s">
        <v>144</v>
      </c>
      <c r="P172" s="49">
        <v>39846</v>
      </c>
      <c r="Q172">
        <v>12</v>
      </c>
      <c r="R172" s="55">
        <v>1</v>
      </c>
      <c r="S172" s="49">
        <v>39846</v>
      </c>
      <c r="T172" t="s">
        <v>107</v>
      </c>
      <c r="U172" t="s">
        <v>792</v>
      </c>
      <c r="V172" t="s">
        <v>780</v>
      </c>
      <c r="W172" s="49">
        <v>44546</v>
      </c>
    </row>
    <row r="173" spans="1:23" x14ac:dyDescent="0.25">
      <c r="A173" t="s">
        <v>148</v>
      </c>
      <c r="B173">
        <v>511</v>
      </c>
      <c r="C173" t="s">
        <v>644</v>
      </c>
      <c r="D173" t="s">
        <v>92</v>
      </c>
      <c r="E173" t="s">
        <v>498</v>
      </c>
      <c r="F173" t="s">
        <v>0</v>
      </c>
      <c r="G173" t="s">
        <v>270</v>
      </c>
      <c r="H173" t="s">
        <v>270</v>
      </c>
      <c r="I173" t="s">
        <v>100</v>
      </c>
      <c r="J173">
        <v>140</v>
      </c>
      <c r="K173">
        <f t="shared" si="45"/>
        <v>28</v>
      </c>
      <c r="L173">
        <f t="shared" si="46"/>
        <v>112</v>
      </c>
      <c r="M173">
        <v>0</v>
      </c>
      <c r="N173" s="49">
        <v>44936</v>
      </c>
      <c r="O173" t="s">
        <v>144</v>
      </c>
      <c r="P173" s="49">
        <v>39846</v>
      </c>
      <c r="Q173">
        <v>12</v>
      </c>
      <c r="R173" s="55">
        <v>1</v>
      </c>
      <c r="S173" s="49">
        <v>39846</v>
      </c>
      <c r="T173" t="s">
        <v>107</v>
      </c>
      <c r="U173" t="s">
        <v>792</v>
      </c>
      <c r="V173" t="s">
        <v>780</v>
      </c>
      <c r="W173" s="49">
        <v>44546</v>
      </c>
    </row>
    <row r="174" spans="1:23" x14ac:dyDescent="0.25">
      <c r="A174" t="s">
        <v>148</v>
      </c>
      <c r="B174">
        <v>511</v>
      </c>
      <c r="C174" t="s">
        <v>645</v>
      </c>
      <c r="D174" t="s">
        <v>92</v>
      </c>
      <c r="E174" t="s">
        <v>498</v>
      </c>
      <c r="F174" t="s">
        <v>0</v>
      </c>
      <c r="G174" t="s">
        <v>270</v>
      </c>
      <c r="H174" t="s">
        <v>270</v>
      </c>
      <c r="I174" t="s">
        <v>100</v>
      </c>
      <c r="J174">
        <v>140</v>
      </c>
      <c r="K174">
        <f t="shared" si="45"/>
        <v>28</v>
      </c>
      <c r="L174">
        <f t="shared" si="46"/>
        <v>112</v>
      </c>
      <c r="M174">
        <v>0</v>
      </c>
      <c r="N174" s="49">
        <v>44936</v>
      </c>
      <c r="O174" t="s">
        <v>144</v>
      </c>
      <c r="P174" s="49">
        <v>39846</v>
      </c>
      <c r="Q174">
        <v>12</v>
      </c>
      <c r="R174" s="55">
        <v>1</v>
      </c>
      <c r="S174" s="49">
        <v>39846</v>
      </c>
      <c r="T174" t="s">
        <v>107</v>
      </c>
      <c r="U174" t="s">
        <v>792</v>
      </c>
      <c r="V174" t="s">
        <v>780</v>
      </c>
      <c r="W174" s="49">
        <v>44546</v>
      </c>
    </row>
    <row r="175" spans="1:23" x14ac:dyDescent="0.25">
      <c r="A175" t="s">
        <v>148</v>
      </c>
      <c r="B175">
        <v>511</v>
      </c>
      <c r="C175" t="s">
        <v>646</v>
      </c>
      <c r="D175" t="s">
        <v>92</v>
      </c>
      <c r="E175" t="s">
        <v>498</v>
      </c>
      <c r="F175" t="s">
        <v>0</v>
      </c>
      <c r="G175" t="s">
        <v>270</v>
      </c>
      <c r="H175" t="s">
        <v>270</v>
      </c>
      <c r="I175" t="s">
        <v>92</v>
      </c>
      <c r="J175">
        <v>140</v>
      </c>
      <c r="K175">
        <f t="shared" si="45"/>
        <v>28</v>
      </c>
      <c r="L175">
        <f t="shared" si="46"/>
        <v>112</v>
      </c>
      <c r="M175">
        <v>0</v>
      </c>
      <c r="N175" s="49">
        <v>44936</v>
      </c>
      <c r="O175" t="s">
        <v>144</v>
      </c>
      <c r="P175" s="49">
        <v>39846</v>
      </c>
      <c r="Q175">
        <v>12</v>
      </c>
      <c r="R175" s="55">
        <v>1</v>
      </c>
      <c r="S175" s="49">
        <v>39846</v>
      </c>
      <c r="T175" t="s">
        <v>107</v>
      </c>
      <c r="U175" t="s">
        <v>792</v>
      </c>
      <c r="V175" t="s">
        <v>780</v>
      </c>
      <c r="W175" s="49">
        <v>44546</v>
      </c>
    </row>
    <row r="176" spans="1:23" x14ac:dyDescent="0.25">
      <c r="A176" t="s">
        <v>150</v>
      </c>
      <c r="B176">
        <v>515</v>
      </c>
      <c r="C176" t="s">
        <v>647</v>
      </c>
      <c r="D176" t="s">
        <v>92</v>
      </c>
      <c r="E176" t="s">
        <v>459</v>
      </c>
      <c r="F176" t="s">
        <v>0</v>
      </c>
      <c r="G176" t="s">
        <v>270</v>
      </c>
      <c r="H176" t="s">
        <v>270</v>
      </c>
      <c r="I176" t="s">
        <v>100</v>
      </c>
      <c r="J176">
        <v>500</v>
      </c>
      <c r="K176">
        <f>((J176-0)/10)*2</f>
        <v>100</v>
      </c>
      <c r="L176">
        <f>J176-K176</f>
        <v>400</v>
      </c>
      <c r="M176">
        <v>0</v>
      </c>
      <c r="N176" s="49">
        <v>44936</v>
      </c>
      <c r="O176" t="s">
        <v>144</v>
      </c>
      <c r="P176" s="49">
        <v>39846</v>
      </c>
      <c r="Q176">
        <v>12</v>
      </c>
      <c r="R176" s="55">
        <v>1</v>
      </c>
      <c r="S176" s="49">
        <v>39846</v>
      </c>
      <c r="T176" t="s">
        <v>107</v>
      </c>
      <c r="U176" t="s">
        <v>792</v>
      </c>
      <c r="V176" t="s">
        <v>780</v>
      </c>
      <c r="W176" s="49">
        <v>44546</v>
      </c>
    </row>
    <row r="177" spans="1:23" x14ac:dyDescent="0.25">
      <c r="A177" t="s">
        <v>150</v>
      </c>
      <c r="B177">
        <v>515</v>
      </c>
      <c r="C177" t="s">
        <v>648</v>
      </c>
      <c r="D177" t="s">
        <v>92</v>
      </c>
      <c r="E177" t="s">
        <v>459</v>
      </c>
      <c r="F177" t="s">
        <v>0</v>
      </c>
      <c r="G177" t="s">
        <v>270</v>
      </c>
      <c r="H177" t="s">
        <v>270</v>
      </c>
      <c r="I177" t="s">
        <v>92</v>
      </c>
      <c r="J177">
        <v>500</v>
      </c>
      <c r="K177">
        <f>((J177-0)/10)*2</f>
        <v>100</v>
      </c>
      <c r="L177">
        <f>J177-K177</f>
        <v>400</v>
      </c>
      <c r="M177">
        <v>0</v>
      </c>
      <c r="N177" s="49">
        <v>44936</v>
      </c>
      <c r="O177" t="s">
        <v>144</v>
      </c>
      <c r="P177" s="49">
        <v>39846</v>
      </c>
      <c r="Q177">
        <v>12</v>
      </c>
      <c r="R177" s="55">
        <v>1</v>
      </c>
      <c r="S177" s="49">
        <v>39846</v>
      </c>
      <c r="T177" t="s">
        <v>107</v>
      </c>
      <c r="U177" t="s">
        <v>792</v>
      </c>
      <c r="V177" t="s">
        <v>780</v>
      </c>
      <c r="W177" s="49">
        <v>44546</v>
      </c>
    </row>
    <row r="178" spans="1:23" x14ac:dyDescent="0.25">
      <c r="A178" t="s">
        <v>148</v>
      </c>
      <c r="B178">
        <v>511</v>
      </c>
      <c r="C178" t="s">
        <v>649</v>
      </c>
      <c r="D178" t="s">
        <v>92</v>
      </c>
      <c r="E178" t="s">
        <v>499</v>
      </c>
      <c r="F178" t="s">
        <v>0</v>
      </c>
      <c r="G178" t="s">
        <v>270</v>
      </c>
      <c r="H178" t="s">
        <v>270</v>
      </c>
      <c r="I178" t="s">
        <v>92</v>
      </c>
      <c r="J178">
        <v>800</v>
      </c>
      <c r="K178">
        <f t="shared" ref="K178:K180" si="47">((J178-0)/10)*2</f>
        <v>160</v>
      </c>
      <c r="L178">
        <f t="shared" ref="L178:L180" si="48">J178-K178</f>
        <v>640</v>
      </c>
      <c r="M178">
        <v>0</v>
      </c>
      <c r="N178" s="49">
        <v>44936</v>
      </c>
      <c r="O178" t="s">
        <v>144</v>
      </c>
      <c r="P178" s="49">
        <v>39846</v>
      </c>
      <c r="Q178">
        <v>12</v>
      </c>
      <c r="R178" s="55">
        <v>1</v>
      </c>
      <c r="S178" s="49">
        <v>39846</v>
      </c>
      <c r="T178" t="s">
        <v>107</v>
      </c>
      <c r="U178" t="s">
        <v>792</v>
      </c>
      <c r="V178" t="s">
        <v>780</v>
      </c>
      <c r="W178" s="49">
        <v>44546</v>
      </c>
    </row>
    <row r="179" spans="1:23" x14ac:dyDescent="0.25">
      <c r="A179" t="s">
        <v>148</v>
      </c>
      <c r="B179">
        <v>511</v>
      </c>
      <c r="C179" t="s">
        <v>650</v>
      </c>
      <c r="D179" t="s">
        <v>92</v>
      </c>
      <c r="E179" t="s">
        <v>440</v>
      </c>
      <c r="F179" t="s">
        <v>0</v>
      </c>
      <c r="G179" t="s">
        <v>270</v>
      </c>
      <c r="H179" t="s">
        <v>270</v>
      </c>
      <c r="I179" t="s">
        <v>100</v>
      </c>
      <c r="J179">
        <v>800</v>
      </c>
      <c r="K179">
        <f t="shared" si="47"/>
        <v>160</v>
      </c>
      <c r="L179">
        <f t="shared" si="48"/>
        <v>640</v>
      </c>
      <c r="M179">
        <v>0</v>
      </c>
      <c r="N179" s="49">
        <v>44936</v>
      </c>
      <c r="O179" t="s">
        <v>144</v>
      </c>
      <c r="P179" s="49">
        <v>43118</v>
      </c>
      <c r="Q179">
        <v>12</v>
      </c>
      <c r="R179" s="55">
        <v>1</v>
      </c>
      <c r="S179" s="49">
        <v>43118</v>
      </c>
      <c r="T179" t="s">
        <v>107</v>
      </c>
      <c r="U179" t="s">
        <v>792</v>
      </c>
      <c r="V179" t="s">
        <v>780</v>
      </c>
      <c r="W179" s="49">
        <v>44546</v>
      </c>
    </row>
    <row r="180" spans="1:23" x14ac:dyDescent="0.25">
      <c r="A180" t="s">
        <v>148</v>
      </c>
      <c r="B180">
        <v>511</v>
      </c>
      <c r="C180" t="s">
        <v>651</v>
      </c>
      <c r="D180" t="s">
        <v>92</v>
      </c>
      <c r="E180" t="s">
        <v>500</v>
      </c>
      <c r="F180" t="s">
        <v>0</v>
      </c>
      <c r="G180" t="s">
        <v>270</v>
      </c>
      <c r="H180" t="s">
        <v>270</v>
      </c>
      <c r="I180" t="s">
        <v>98</v>
      </c>
      <c r="J180">
        <v>1000</v>
      </c>
      <c r="K180">
        <f t="shared" si="47"/>
        <v>200</v>
      </c>
      <c r="L180">
        <f t="shared" si="48"/>
        <v>800</v>
      </c>
      <c r="M180">
        <v>0</v>
      </c>
      <c r="N180" s="49">
        <v>44936</v>
      </c>
      <c r="O180" t="s">
        <v>144</v>
      </c>
      <c r="P180" s="49">
        <v>43133</v>
      </c>
      <c r="Q180">
        <v>12</v>
      </c>
      <c r="R180" s="55">
        <v>1</v>
      </c>
      <c r="S180" s="49">
        <v>43133</v>
      </c>
      <c r="T180" t="s">
        <v>107</v>
      </c>
      <c r="U180" t="s">
        <v>793</v>
      </c>
      <c r="V180" t="s">
        <v>781</v>
      </c>
      <c r="W180" s="49">
        <v>44546</v>
      </c>
    </row>
    <row r="181" spans="1:23" x14ac:dyDescent="0.25">
      <c r="A181" t="s">
        <v>150</v>
      </c>
      <c r="B181">
        <v>515</v>
      </c>
      <c r="C181" t="s">
        <v>652</v>
      </c>
      <c r="D181" t="s">
        <v>92</v>
      </c>
      <c r="E181" t="s">
        <v>501</v>
      </c>
      <c r="F181" t="s">
        <v>757</v>
      </c>
      <c r="G181" t="s">
        <v>758</v>
      </c>
      <c r="H181" t="s">
        <v>759</v>
      </c>
      <c r="I181" t="s">
        <v>100</v>
      </c>
      <c r="J181">
        <v>1920</v>
      </c>
      <c r="K181">
        <f>((J181-0)/10)*2</f>
        <v>384</v>
      </c>
      <c r="L181">
        <f>J181-K181</f>
        <v>1536</v>
      </c>
      <c r="M181">
        <v>0</v>
      </c>
      <c r="N181" s="49">
        <v>44936</v>
      </c>
      <c r="O181" t="s">
        <v>144</v>
      </c>
      <c r="P181" s="49">
        <v>39846</v>
      </c>
      <c r="Q181">
        <v>12</v>
      </c>
      <c r="R181" s="55">
        <v>1</v>
      </c>
      <c r="S181" s="49">
        <v>39846</v>
      </c>
      <c r="T181" t="s">
        <v>107</v>
      </c>
      <c r="U181" t="s">
        <v>793</v>
      </c>
      <c r="V181" t="s">
        <v>781</v>
      </c>
      <c r="W181" s="49">
        <v>44546</v>
      </c>
    </row>
    <row r="182" spans="1:23" x14ac:dyDescent="0.25">
      <c r="A182" t="s">
        <v>148</v>
      </c>
      <c r="B182">
        <v>511</v>
      </c>
      <c r="C182" t="s">
        <v>653</v>
      </c>
      <c r="D182" t="s">
        <v>92</v>
      </c>
      <c r="E182" t="s">
        <v>502</v>
      </c>
      <c r="F182" t="s">
        <v>0</v>
      </c>
      <c r="G182" t="s">
        <v>270</v>
      </c>
      <c r="H182" t="s">
        <v>270</v>
      </c>
      <c r="I182" t="s">
        <v>100</v>
      </c>
      <c r="J182">
        <v>1300</v>
      </c>
      <c r="K182">
        <f t="shared" ref="K182:K187" si="49">((J182-0)/10)*2</f>
        <v>260</v>
      </c>
      <c r="L182">
        <f t="shared" ref="L182:L187" si="50">J182-K182</f>
        <v>1040</v>
      </c>
      <c r="M182">
        <v>0</v>
      </c>
      <c r="N182" s="49">
        <v>44936</v>
      </c>
      <c r="O182" t="s">
        <v>144</v>
      </c>
      <c r="P182" s="49">
        <v>39846</v>
      </c>
      <c r="Q182">
        <v>12</v>
      </c>
      <c r="R182" s="55">
        <v>1</v>
      </c>
      <c r="S182" s="49">
        <v>39846</v>
      </c>
      <c r="T182" t="s">
        <v>107</v>
      </c>
      <c r="U182" t="s">
        <v>793</v>
      </c>
      <c r="V182" t="s">
        <v>781</v>
      </c>
      <c r="W182" s="49">
        <v>44546</v>
      </c>
    </row>
    <row r="183" spans="1:23" x14ac:dyDescent="0.25">
      <c r="A183" t="s">
        <v>148</v>
      </c>
      <c r="B183">
        <v>511</v>
      </c>
      <c r="C183" t="s">
        <v>654</v>
      </c>
      <c r="D183" t="s">
        <v>92</v>
      </c>
      <c r="E183" t="s">
        <v>503</v>
      </c>
      <c r="F183" t="s">
        <v>0</v>
      </c>
      <c r="G183" t="s">
        <v>270</v>
      </c>
      <c r="H183" t="s">
        <v>270</v>
      </c>
      <c r="I183" t="s">
        <v>100</v>
      </c>
      <c r="J183">
        <v>505</v>
      </c>
      <c r="K183">
        <f t="shared" si="49"/>
        <v>101</v>
      </c>
      <c r="L183">
        <f t="shared" si="50"/>
        <v>404</v>
      </c>
      <c r="M183">
        <v>0</v>
      </c>
      <c r="N183" s="49">
        <v>44936</v>
      </c>
      <c r="O183" t="s">
        <v>144</v>
      </c>
      <c r="P183" s="49">
        <v>39846</v>
      </c>
      <c r="Q183">
        <v>12</v>
      </c>
      <c r="R183" s="55">
        <v>1</v>
      </c>
      <c r="S183" s="49">
        <v>39846</v>
      </c>
      <c r="T183" t="s">
        <v>107</v>
      </c>
      <c r="U183" t="s">
        <v>793</v>
      </c>
      <c r="V183" t="s">
        <v>781</v>
      </c>
      <c r="W183" s="49">
        <v>44546</v>
      </c>
    </row>
    <row r="184" spans="1:23" x14ac:dyDescent="0.25">
      <c r="A184" t="s">
        <v>148</v>
      </c>
      <c r="B184">
        <v>511</v>
      </c>
      <c r="C184" t="s">
        <v>655</v>
      </c>
      <c r="D184" t="s">
        <v>92</v>
      </c>
      <c r="E184" t="s">
        <v>504</v>
      </c>
      <c r="F184" t="s">
        <v>0</v>
      </c>
      <c r="G184" t="s">
        <v>270</v>
      </c>
      <c r="H184" t="s">
        <v>270</v>
      </c>
      <c r="I184" t="s">
        <v>100</v>
      </c>
      <c r="J184">
        <v>140</v>
      </c>
      <c r="K184">
        <f t="shared" si="49"/>
        <v>28</v>
      </c>
      <c r="L184">
        <f t="shared" si="50"/>
        <v>112</v>
      </c>
      <c r="M184">
        <v>0</v>
      </c>
      <c r="N184" s="49">
        <v>44936</v>
      </c>
      <c r="O184" t="s">
        <v>144</v>
      </c>
      <c r="P184" s="49">
        <v>39846</v>
      </c>
      <c r="Q184">
        <v>12</v>
      </c>
      <c r="R184" s="55">
        <v>1</v>
      </c>
      <c r="S184" s="49">
        <v>39846</v>
      </c>
      <c r="T184" t="s">
        <v>107</v>
      </c>
      <c r="U184" t="s">
        <v>793</v>
      </c>
      <c r="V184" t="s">
        <v>781</v>
      </c>
      <c r="W184" s="49">
        <v>44546</v>
      </c>
    </row>
    <row r="185" spans="1:23" x14ac:dyDescent="0.25">
      <c r="A185" t="s">
        <v>148</v>
      </c>
      <c r="B185">
        <v>511</v>
      </c>
      <c r="C185" t="s">
        <v>656</v>
      </c>
      <c r="D185" t="s">
        <v>92</v>
      </c>
      <c r="E185" t="s">
        <v>504</v>
      </c>
      <c r="F185" t="s">
        <v>0</v>
      </c>
      <c r="G185" t="s">
        <v>270</v>
      </c>
      <c r="H185" t="s">
        <v>270</v>
      </c>
      <c r="I185" t="s">
        <v>100</v>
      </c>
      <c r="J185">
        <v>140</v>
      </c>
      <c r="K185">
        <f t="shared" si="49"/>
        <v>28</v>
      </c>
      <c r="L185">
        <f t="shared" si="50"/>
        <v>112</v>
      </c>
      <c r="M185">
        <v>0</v>
      </c>
      <c r="N185" s="49">
        <v>44936</v>
      </c>
      <c r="O185" t="s">
        <v>144</v>
      </c>
      <c r="P185" s="49">
        <v>39846</v>
      </c>
      <c r="Q185">
        <v>12</v>
      </c>
      <c r="R185" s="55">
        <v>1</v>
      </c>
      <c r="S185" s="49">
        <v>39846</v>
      </c>
      <c r="T185" t="s">
        <v>107</v>
      </c>
      <c r="U185" t="s">
        <v>793</v>
      </c>
      <c r="V185" t="s">
        <v>781</v>
      </c>
      <c r="W185" s="49">
        <v>44546</v>
      </c>
    </row>
    <row r="186" spans="1:23" x14ac:dyDescent="0.25">
      <c r="A186" t="s">
        <v>148</v>
      </c>
      <c r="B186">
        <v>511</v>
      </c>
      <c r="C186" t="s">
        <v>657</v>
      </c>
      <c r="D186" t="s">
        <v>92</v>
      </c>
      <c r="E186" t="s">
        <v>504</v>
      </c>
      <c r="F186" t="s">
        <v>0</v>
      </c>
      <c r="G186" t="s">
        <v>270</v>
      </c>
      <c r="H186" t="s">
        <v>270</v>
      </c>
      <c r="I186" t="s">
        <v>100</v>
      </c>
      <c r="J186">
        <v>140</v>
      </c>
      <c r="K186">
        <f t="shared" si="49"/>
        <v>28</v>
      </c>
      <c r="L186">
        <f t="shared" si="50"/>
        <v>112</v>
      </c>
      <c r="M186">
        <v>0</v>
      </c>
      <c r="N186" s="49">
        <v>44936</v>
      </c>
      <c r="O186" t="s">
        <v>144</v>
      </c>
      <c r="P186" s="49">
        <v>39846</v>
      </c>
      <c r="Q186">
        <v>12</v>
      </c>
      <c r="R186" s="55">
        <v>1</v>
      </c>
      <c r="S186" s="49">
        <v>39846</v>
      </c>
      <c r="T186" t="s">
        <v>107</v>
      </c>
      <c r="U186" t="s">
        <v>793</v>
      </c>
      <c r="V186" t="s">
        <v>781</v>
      </c>
      <c r="W186" s="49">
        <v>44546</v>
      </c>
    </row>
    <row r="187" spans="1:23" x14ac:dyDescent="0.25">
      <c r="A187" t="s">
        <v>148</v>
      </c>
      <c r="B187">
        <v>511</v>
      </c>
      <c r="C187" t="s">
        <v>658</v>
      </c>
      <c r="D187" t="s">
        <v>92</v>
      </c>
      <c r="E187" t="s">
        <v>472</v>
      </c>
      <c r="F187" t="s">
        <v>0</v>
      </c>
      <c r="G187" t="s">
        <v>270</v>
      </c>
      <c r="H187" t="s">
        <v>270</v>
      </c>
      <c r="I187" t="s">
        <v>100</v>
      </c>
      <c r="J187">
        <v>800</v>
      </c>
      <c r="K187">
        <f t="shared" si="49"/>
        <v>160</v>
      </c>
      <c r="L187">
        <f t="shared" si="50"/>
        <v>640</v>
      </c>
      <c r="M187">
        <v>0</v>
      </c>
      <c r="N187" s="49">
        <v>44936</v>
      </c>
      <c r="O187" t="s">
        <v>144</v>
      </c>
      <c r="P187" s="49">
        <v>39846</v>
      </c>
      <c r="Q187">
        <v>12</v>
      </c>
      <c r="R187" s="55">
        <v>1</v>
      </c>
      <c r="S187" s="49">
        <v>39846</v>
      </c>
      <c r="T187" t="s">
        <v>107</v>
      </c>
      <c r="U187" t="s">
        <v>793</v>
      </c>
      <c r="V187" t="s">
        <v>781</v>
      </c>
      <c r="W187" s="49">
        <v>44546</v>
      </c>
    </row>
    <row r="188" spans="1:23" x14ac:dyDescent="0.25">
      <c r="A188" t="s">
        <v>150</v>
      </c>
      <c r="B188">
        <v>515</v>
      </c>
      <c r="C188" t="s">
        <v>659</v>
      </c>
      <c r="D188" t="s">
        <v>92</v>
      </c>
      <c r="E188" t="s">
        <v>505</v>
      </c>
      <c r="F188" t="s">
        <v>294</v>
      </c>
      <c r="G188" t="s">
        <v>377</v>
      </c>
      <c r="H188" t="s">
        <v>760</v>
      </c>
      <c r="I188" t="s">
        <v>100</v>
      </c>
      <c r="J188">
        <v>900</v>
      </c>
      <c r="K188">
        <f t="shared" ref="K188:K191" si="51">((J188-0)/10)*2</f>
        <v>180</v>
      </c>
      <c r="L188">
        <f t="shared" ref="L188:L191" si="52">J188-K188</f>
        <v>720</v>
      </c>
      <c r="M188">
        <v>0</v>
      </c>
      <c r="N188" s="49">
        <v>44936</v>
      </c>
      <c r="O188" t="s">
        <v>144</v>
      </c>
      <c r="P188" s="49">
        <v>39846</v>
      </c>
      <c r="Q188">
        <v>12</v>
      </c>
      <c r="R188" s="55">
        <v>1</v>
      </c>
      <c r="S188" s="49">
        <v>39846</v>
      </c>
      <c r="T188" t="s">
        <v>107</v>
      </c>
      <c r="U188" t="s">
        <v>793</v>
      </c>
      <c r="V188" t="s">
        <v>781</v>
      </c>
      <c r="W188" s="49">
        <v>44546</v>
      </c>
    </row>
    <row r="189" spans="1:23" x14ac:dyDescent="0.25">
      <c r="A189" t="s">
        <v>150</v>
      </c>
      <c r="B189">
        <v>515</v>
      </c>
      <c r="C189" t="s">
        <v>660</v>
      </c>
      <c r="D189" t="s">
        <v>92</v>
      </c>
      <c r="E189" t="s">
        <v>506</v>
      </c>
      <c r="F189" t="s">
        <v>761</v>
      </c>
      <c r="G189" t="s">
        <v>270</v>
      </c>
      <c r="H189" t="s">
        <v>270</v>
      </c>
      <c r="I189" t="s">
        <v>100</v>
      </c>
      <c r="J189">
        <v>500</v>
      </c>
      <c r="K189">
        <f t="shared" si="51"/>
        <v>100</v>
      </c>
      <c r="L189">
        <f t="shared" si="52"/>
        <v>400</v>
      </c>
      <c r="M189">
        <v>0</v>
      </c>
      <c r="N189" s="49">
        <v>44936</v>
      </c>
      <c r="O189" t="s">
        <v>144</v>
      </c>
      <c r="P189" s="49">
        <v>39846</v>
      </c>
      <c r="Q189">
        <v>12</v>
      </c>
      <c r="R189" s="55">
        <v>1</v>
      </c>
      <c r="S189" s="49">
        <v>39846</v>
      </c>
      <c r="T189" t="s">
        <v>107</v>
      </c>
      <c r="U189" t="s">
        <v>793</v>
      </c>
      <c r="V189" t="s">
        <v>781</v>
      </c>
      <c r="W189" s="49">
        <v>44546</v>
      </c>
    </row>
    <row r="190" spans="1:23" x14ac:dyDescent="0.25">
      <c r="A190" t="s">
        <v>148</v>
      </c>
      <c r="B190">
        <v>511</v>
      </c>
      <c r="C190" t="s">
        <v>661</v>
      </c>
      <c r="D190" t="s">
        <v>92</v>
      </c>
      <c r="E190" t="s">
        <v>507</v>
      </c>
      <c r="F190" t="s">
        <v>0</v>
      </c>
      <c r="G190" t="s">
        <v>270</v>
      </c>
      <c r="H190" t="s">
        <v>270</v>
      </c>
      <c r="I190" t="s">
        <v>100</v>
      </c>
      <c r="J190">
        <v>1300</v>
      </c>
      <c r="K190">
        <f t="shared" si="51"/>
        <v>260</v>
      </c>
      <c r="L190">
        <f t="shared" si="52"/>
        <v>1040</v>
      </c>
      <c r="M190">
        <v>0</v>
      </c>
      <c r="N190" s="49">
        <v>44936</v>
      </c>
      <c r="O190" t="s">
        <v>144</v>
      </c>
      <c r="P190" s="49">
        <v>39846</v>
      </c>
      <c r="Q190">
        <v>12</v>
      </c>
      <c r="R190" s="55">
        <v>1</v>
      </c>
      <c r="S190" s="49">
        <v>39846</v>
      </c>
      <c r="T190" t="s">
        <v>107</v>
      </c>
      <c r="U190" t="s">
        <v>793</v>
      </c>
      <c r="V190" t="s">
        <v>781</v>
      </c>
      <c r="W190" s="49">
        <v>44546</v>
      </c>
    </row>
    <row r="191" spans="1:23" x14ac:dyDescent="0.25">
      <c r="A191" t="s">
        <v>148</v>
      </c>
      <c r="B191">
        <v>511</v>
      </c>
      <c r="C191" t="s">
        <v>662</v>
      </c>
      <c r="D191" t="s">
        <v>92</v>
      </c>
      <c r="E191" t="s">
        <v>508</v>
      </c>
      <c r="F191" t="s">
        <v>0</v>
      </c>
      <c r="G191" t="s">
        <v>270</v>
      </c>
      <c r="H191" t="s">
        <v>270</v>
      </c>
      <c r="I191" t="s">
        <v>100</v>
      </c>
      <c r="J191">
        <v>1000</v>
      </c>
      <c r="K191">
        <f t="shared" si="51"/>
        <v>200</v>
      </c>
      <c r="L191">
        <f t="shared" si="52"/>
        <v>800</v>
      </c>
      <c r="M191">
        <v>0</v>
      </c>
      <c r="N191" s="49">
        <v>44936</v>
      </c>
      <c r="O191" t="s">
        <v>144</v>
      </c>
      <c r="P191" s="49">
        <v>39846</v>
      </c>
      <c r="Q191">
        <v>12</v>
      </c>
      <c r="R191" s="55">
        <v>1</v>
      </c>
      <c r="S191" s="49">
        <v>39846</v>
      </c>
      <c r="T191" t="s">
        <v>107</v>
      </c>
      <c r="U191" t="s">
        <v>793</v>
      </c>
      <c r="V191" t="s">
        <v>781</v>
      </c>
      <c r="W191" s="49">
        <v>44546</v>
      </c>
    </row>
    <row r="192" spans="1:23" x14ac:dyDescent="0.25">
      <c r="A192" t="s">
        <v>150</v>
      </c>
      <c r="B192">
        <v>515</v>
      </c>
      <c r="C192" t="s">
        <v>663</v>
      </c>
      <c r="D192" t="s">
        <v>92</v>
      </c>
      <c r="E192" t="s">
        <v>509</v>
      </c>
      <c r="F192" t="s">
        <v>762</v>
      </c>
      <c r="G192" t="s">
        <v>270</v>
      </c>
      <c r="H192" t="s">
        <v>270</v>
      </c>
      <c r="I192" t="s">
        <v>98</v>
      </c>
      <c r="J192">
        <v>13000</v>
      </c>
      <c r="K192">
        <f>((J192-0)/10)*2</f>
        <v>2600</v>
      </c>
      <c r="L192">
        <f>J192-K192</f>
        <v>10400</v>
      </c>
      <c r="M192">
        <v>0</v>
      </c>
      <c r="N192" s="49">
        <v>44936</v>
      </c>
      <c r="O192" t="s">
        <v>144</v>
      </c>
      <c r="P192" s="49">
        <v>43955</v>
      </c>
      <c r="Q192">
        <v>12</v>
      </c>
      <c r="R192" s="55">
        <v>1</v>
      </c>
      <c r="S192" s="49">
        <v>43955</v>
      </c>
      <c r="T192" t="s">
        <v>107</v>
      </c>
      <c r="U192" t="s">
        <v>793</v>
      </c>
      <c r="V192" t="s">
        <v>781</v>
      </c>
      <c r="W192" s="49">
        <v>44546</v>
      </c>
    </row>
    <row r="193" spans="1:23" x14ac:dyDescent="0.25">
      <c r="A193" t="s">
        <v>213</v>
      </c>
      <c r="B193">
        <v>567</v>
      </c>
      <c r="C193" t="s">
        <v>664</v>
      </c>
      <c r="D193" t="s">
        <v>92</v>
      </c>
      <c r="E193" t="s">
        <v>510</v>
      </c>
      <c r="F193" t="s">
        <v>763</v>
      </c>
      <c r="G193" t="s">
        <v>270</v>
      </c>
      <c r="H193" t="s">
        <v>270</v>
      </c>
      <c r="I193" t="s">
        <v>98</v>
      </c>
      <c r="J193">
        <v>12000</v>
      </c>
      <c r="K193">
        <f t="shared" ref="K193:K205" si="53">((J193-0)/10)*2</f>
        <v>2400</v>
      </c>
      <c r="L193">
        <f t="shared" ref="L193:L205" si="54">J193-K193</f>
        <v>9600</v>
      </c>
      <c r="M193">
        <v>0</v>
      </c>
      <c r="N193" s="49">
        <v>44936</v>
      </c>
      <c r="O193" t="s">
        <v>144</v>
      </c>
      <c r="P193" s="49">
        <v>43955</v>
      </c>
      <c r="Q193">
        <v>12</v>
      </c>
      <c r="R193" s="55">
        <v>1</v>
      </c>
      <c r="S193" s="49">
        <v>43955</v>
      </c>
      <c r="T193" t="s">
        <v>107</v>
      </c>
      <c r="U193" t="s">
        <v>793</v>
      </c>
      <c r="V193" t="s">
        <v>781</v>
      </c>
      <c r="W193" s="49">
        <v>44546</v>
      </c>
    </row>
    <row r="194" spans="1:23" x14ac:dyDescent="0.25">
      <c r="A194" t="s">
        <v>213</v>
      </c>
      <c r="B194">
        <v>567</v>
      </c>
      <c r="C194" t="s">
        <v>665</v>
      </c>
      <c r="D194" t="s">
        <v>92</v>
      </c>
      <c r="E194" t="s">
        <v>511</v>
      </c>
      <c r="F194" t="s">
        <v>763</v>
      </c>
      <c r="G194" t="s">
        <v>270</v>
      </c>
      <c r="H194" t="s">
        <v>270</v>
      </c>
      <c r="I194" t="s">
        <v>98</v>
      </c>
      <c r="J194">
        <v>13000</v>
      </c>
      <c r="K194">
        <f t="shared" si="53"/>
        <v>2600</v>
      </c>
      <c r="L194">
        <f t="shared" si="54"/>
        <v>10400</v>
      </c>
      <c r="M194">
        <v>0</v>
      </c>
      <c r="N194" s="49">
        <v>44936</v>
      </c>
      <c r="O194" t="s">
        <v>144</v>
      </c>
      <c r="P194" s="49">
        <v>43955</v>
      </c>
      <c r="Q194">
        <v>12</v>
      </c>
      <c r="R194" s="55">
        <v>1</v>
      </c>
      <c r="S194" s="49">
        <v>43955</v>
      </c>
      <c r="T194" t="s">
        <v>107</v>
      </c>
      <c r="U194" t="s">
        <v>793</v>
      </c>
      <c r="V194" t="s">
        <v>781</v>
      </c>
      <c r="W194" s="49">
        <v>44546</v>
      </c>
    </row>
    <row r="195" spans="1:23" x14ac:dyDescent="0.25">
      <c r="A195" t="s">
        <v>213</v>
      </c>
      <c r="B195">
        <v>567</v>
      </c>
      <c r="C195" t="s">
        <v>666</v>
      </c>
      <c r="D195" t="s">
        <v>92</v>
      </c>
      <c r="E195" t="s">
        <v>512</v>
      </c>
      <c r="F195" t="s">
        <v>0</v>
      </c>
      <c r="G195" t="s">
        <v>270</v>
      </c>
      <c r="H195" t="s">
        <v>270</v>
      </c>
      <c r="I195" t="s">
        <v>98</v>
      </c>
      <c r="J195">
        <v>8500</v>
      </c>
      <c r="K195">
        <f t="shared" si="53"/>
        <v>1700</v>
      </c>
      <c r="L195">
        <f t="shared" si="54"/>
        <v>6800</v>
      </c>
      <c r="M195">
        <v>0</v>
      </c>
      <c r="N195" s="49">
        <v>44936</v>
      </c>
      <c r="O195" t="s">
        <v>144</v>
      </c>
      <c r="P195" s="49">
        <v>43955</v>
      </c>
      <c r="Q195">
        <v>12</v>
      </c>
      <c r="R195" s="55">
        <v>1</v>
      </c>
      <c r="S195" s="49">
        <v>43955</v>
      </c>
      <c r="T195" t="s">
        <v>107</v>
      </c>
      <c r="U195" t="s">
        <v>793</v>
      </c>
      <c r="V195" t="s">
        <v>781</v>
      </c>
      <c r="W195" s="49">
        <v>44546</v>
      </c>
    </row>
    <row r="196" spans="1:23" x14ac:dyDescent="0.25">
      <c r="A196" t="s">
        <v>213</v>
      </c>
      <c r="B196">
        <v>567</v>
      </c>
      <c r="C196" t="s">
        <v>667</v>
      </c>
      <c r="D196" t="s">
        <v>92</v>
      </c>
      <c r="E196" t="s">
        <v>513</v>
      </c>
      <c r="F196" t="s">
        <v>764</v>
      </c>
      <c r="G196" t="s">
        <v>270</v>
      </c>
      <c r="H196" t="s">
        <v>270</v>
      </c>
      <c r="I196" t="s">
        <v>98</v>
      </c>
      <c r="J196">
        <v>336</v>
      </c>
      <c r="K196">
        <f t="shared" si="53"/>
        <v>67.2</v>
      </c>
      <c r="L196">
        <f t="shared" si="54"/>
        <v>268.8</v>
      </c>
      <c r="M196">
        <v>0</v>
      </c>
      <c r="N196" s="49">
        <v>44936</v>
      </c>
      <c r="O196" t="s">
        <v>144</v>
      </c>
      <c r="P196" s="49">
        <v>43955</v>
      </c>
      <c r="Q196">
        <v>12</v>
      </c>
      <c r="R196" s="55">
        <v>1</v>
      </c>
      <c r="S196" s="49">
        <v>43955</v>
      </c>
      <c r="T196" t="s">
        <v>107</v>
      </c>
      <c r="U196" t="s">
        <v>793</v>
      </c>
      <c r="V196" t="s">
        <v>781</v>
      </c>
      <c r="W196" s="49">
        <v>44546</v>
      </c>
    </row>
    <row r="197" spans="1:23" x14ac:dyDescent="0.25">
      <c r="A197" t="s">
        <v>213</v>
      </c>
      <c r="B197">
        <v>567</v>
      </c>
      <c r="C197" t="s">
        <v>668</v>
      </c>
      <c r="D197" t="s">
        <v>92</v>
      </c>
      <c r="E197" t="s">
        <v>514</v>
      </c>
      <c r="F197" t="s">
        <v>765</v>
      </c>
      <c r="G197" t="s">
        <v>270</v>
      </c>
      <c r="H197" t="s">
        <v>270</v>
      </c>
      <c r="I197" t="s">
        <v>98</v>
      </c>
      <c r="J197">
        <v>974</v>
      </c>
      <c r="K197">
        <f t="shared" si="53"/>
        <v>194.8</v>
      </c>
      <c r="L197">
        <f t="shared" si="54"/>
        <v>779.2</v>
      </c>
      <c r="M197">
        <v>0</v>
      </c>
      <c r="N197" s="49">
        <v>44936</v>
      </c>
      <c r="O197" t="s">
        <v>144</v>
      </c>
      <c r="P197" s="49">
        <v>43955</v>
      </c>
      <c r="Q197">
        <v>12</v>
      </c>
      <c r="R197" s="55">
        <v>1</v>
      </c>
      <c r="S197" s="49">
        <v>43955</v>
      </c>
      <c r="T197" t="s">
        <v>107</v>
      </c>
      <c r="U197" t="s">
        <v>793</v>
      </c>
      <c r="V197" t="s">
        <v>781</v>
      </c>
      <c r="W197" s="49">
        <v>44546</v>
      </c>
    </row>
    <row r="198" spans="1:23" x14ac:dyDescent="0.25">
      <c r="A198" t="s">
        <v>213</v>
      </c>
      <c r="B198">
        <v>567</v>
      </c>
      <c r="C198" t="s">
        <v>669</v>
      </c>
      <c r="D198" t="s">
        <v>92</v>
      </c>
      <c r="E198" t="s">
        <v>515</v>
      </c>
      <c r="F198" t="s">
        <v>734</v>
      </c>
      <c r="G198" t="s">
        <v>270</v>
      </c>
      <c r="H198" t="s">
        <v>270</v>
      </c>
      <c r="I198" t="s">
        <v>98</v>
      </c>
      <c r="J198">
        <v>162</v>
      </c>
      <c r="K198">
        <f t="shared" si="53"/>
        <v>32.4</v>
      </c>
      <c r="L198">
        <f t="shared" si="54"/>
        <v>129.6</v>
      </c>
      <c r="M198">
        <v>0</v>
      </c>
      <c r="N198" s="49">
        <v>44936</v>
      </c>
      <c r="O198" t="s">
        <v>144</v>
      </c>
      <c r="P198" s="49">
        <v>43955</v>
      </c>
      <c r="Q198">
        <v>12</v>
      </c>
      <c r="R198" s="55">
        <v>1</v>
      </c>
      <c r="S198" s="49">
        <v>43955</v>
      </c>
      <c r="T198" t="s">
        <v>107</v>
      </c>
      <c r="U198" t="s">
        <v>793</v>
      </c>
      <c r="V198" t="s">
        <v>781</v>
      </c>
      <c r="W198" s="49">
        <v>44546</v>
      </c>
    </row>
    <row r="199" spans="1:23" x14ac:dyDescent="0.25">
      <c r="A199" t="s">
        <v>213</v>
      </c>
      <c r="B199">
        <v>567</v>
      </c>
      <c r="C199" t="s">
        <v>670</v>
      </c>
      <c r="D199" t="s">
        <v>92</v>
      </c>
      <c r="E199" t="s">
        <v>516</v>
      </c>
      <c r="F199" t="s">
        <v>0</v>
      </c>
      <c r="G199" t="s">
        <v>270</v>
      </c>
      <c r="H199" t="s">
        <v>270</v>
      </c>
      <c r="I199" t="s">
        <v>98</v>
      </c>
      <c r="J199">
        <v>300</v>
      </c>
      <c r="K199">
        <f t="shared" si="53"/>
        <v>60</v>
      </c>
      <c r="L199">
        <f t="shared" si="54"/>
        <v>240</v>
      </c>
      <c r="M199">
        <v>0</v>
      </c>
      <c r="N199" s="49">
        <v>44936</v>
      </c>
      <c r="O199" t="s">
        <v>144</v>
      </c>
      <c r="P199" s="49">
        <v>43955</v>
      </c>
      <c r="Q199">
        <v>12</v>
      </c>
      <c r="R199" s="55">
        <v>1</v>
      </c>
      <c r="S199" s="49">
        <v>43955</v>
      </c>
      <c r="T199" t="s">
        <v>107</v>
      </c>
      <c r="U199" t="s">
        <v>793</v>
      </c>
      <c r="V199" t="s">
        <v>781</v>
      </c>
      <c r="W199" s="49">
        <v>44546</v>
      </c>
    </row>
    <row r="200" spans="1:23" x14ac:dyDescent="0.25">
      <c r="A200" t="s">
        <v>213</v>
      </c>
      <c r="B200">
        <v>567</v>
      </c>
      <c r="C200" t="s">
        <v>671</v>
      </c>
      <c r="D200" t="s">
        <v>92</v>
      </c>
      <c r="E200" t="s">
        <v>517</v>
      </c>
      <c r="F200" t="s">
        <v>0</v>
      </c>
      <c r="G200" t="s">
        <v>270</v>
      </c>
      <c r="H200" t="s">
        <v>270</v>
      </c>
      <c r="I200" t="s">
        <v>98</v>
      </c>
      <c r="J200">
        <v>6000</v>
      </c>
      <c r="K200">
        <f t="shared" si="53"/>
        <v>1200</v>
      </c>
      <c r="L200">
        <f t="shared" si="54"/>
        <v>4800</v>
      </c>
      <c r="M200">
        <v>0</v>
      </c>
      <c r="N200" s="49">
        <v>44936</v>
      </c>
      <c r="O200" t="s">
        <v>144</v>
      </c>
      <c r="P200" s="49">
        <v>43955</v>
      </c>
      <c r="Q200">
        <v>12</v>
      </c>
      <c r="R200" s="55">
        <v>1</v>
      </c>
      <c r="S200" s="49">
        <v>43955</v>
      </c>
      <c r="T200" t="s">
        <v>107</v>
      </c>
      <c r="U200" t="s">
        <v>793</v>
      </c>
      <c r="V200" t="s">
        <v>781</v>
      </c>
      <c r="W200" s="49">
        <v>44546</v>
      </c>
    </row>
    <row r="201" spans="1:23" x14ac:dyDescent="0.25">
      <c r="A201" t="s">
        <v>213</v>
      </c>
      <c r="B201">
        <v>567</v>
      </c>
      <c r="C201" t="s">
        <v>672</v>
      </c>
      <c r="D201" t="s">
        <v>92</v>
      </c>
      <c r="E201" t="s">
        <v>518</v>
      </c>
      <c r="F201" t="s">
        <v>764</v>
      </c>
      <c r="G201" t="s">
        <v>270</v>
      </c>
      <c r="H201" t="s">
        <v>270</v>
      </c>
      <c r="I201" t="s">
        <v>98</v>
      </c>
      <c r="J201">
        <v>400</v>
      </c>
      <c r="K201">
        <f t="shared" si="53"/>
        <v>80</v>
      </c>
      <c r="L201">
        <f t="shared" si="54"/>
        <v>320</v>
      </c>
      <c r="M201">
        <v>0</v>
      </c>
      <c r="N201" s="49">
        <v>44936</v>
      </c>
      <c r="O201" t="s">
        <v>144</v>
      </c>
      <c r="P201" s="49">
        <v>43955</v>
      </c>
      <c r="Q201">
        <v>12</v>
      </c>
      <c r="R201" s="55">
        <v>1</v>
      </c>
      <c r="S201" s="49">
        <v>43955</v>
      </c>
      <c r="T201" t="s">
        <v>107</v>
      </c>
      <c r="U201" t="s">
        <v>793</v>
      </c>
      <c r="V201" t="s">
        <v>781</v>
      </c>
      <c r="W201" s="49">
        <v>44546</v>
      </c>
    </row>
    <row r="202" spans="1:23" x14ac:dyDescent="0.25">
      <c r="A202" t="s">
        <v>213</v>
      </c>
      <c r="B202">
        <v>567</v>
      </c>
      <c r="C202" t="s">
        <v>673</v>
      </c>
      <c r="D202" t="s">
        <v>92</v>
      </c>
      <c r="E202" t="s">
        <v>519</v>
      </c>
      <c r="F202" t="s">
        <v>734</v>
      </c>
      <c r="G202" t="s">
        <v>270</v>
      </c>
      <c r="H202" t="s">
        <v>270</v>
      </c>
      <c r="I202" t="s">
        <v>98</v>
      </c>
      <c r="J202">
        <v>2584</v>
      </c>
      <c r="K202">
        <f t="shared" si="53"/>
        <v>516.79999999999995</v>
      </c>
      <c r="L202">
        <f t="shared" si="54"/>
        <v>2067.1999999999998</v>
      </c>
      <c r="M202">
        <v>0</v>
      </c>
      <c r="N202" s="49">
        <v>44936</v>
      </c>
      <c r="O202" t="s">
        <v>144</v>
      </c>
      <c r="P202" s="49">
        <v>43955</v>
      </c>
      <c r="Q202">
        <v>12</v>
      </c>
      <c r="R202" s="55">
        <v>1</v>
      </c>
      <c r="S202" s="49">
        <v>43955</v>
      </c>
      <c r="T202" t="s">
        <v>107</v>
      </c>
      <c r="U202" t="s">
        <v>793</v>
      </c>
      <c r="V202" t="s">
        <v>781</v>
      </c>
      <c r="W202" s="49">
        <v>44546</v>
      </c>
    </row>
    <row r="203" spans="1:23" x14ac:dyDescent="0.25">
      <c r="A203" t="s">
        <v>213</v>
      </c>
      <c r="B203">
        <v>567</v>
      </c>
      <c r="C203" t="s">
        <v>674</v>
      </c>
      <c r="D203" t="s">
        <v>92</v>
      </c>
      <c r="E203" t="s">
        <v>520</v>
      </c>
      <c r="F203" t="s">
        <v>0</v>
      </c>
      <c r="G203" t="s">
        <v>270</v>
      </c>
      <c r="H203" t="s">
        <v>270</v>
      </c>
      <c r="I203" t="s">
        <v>98</v>
      </c>
      <c r="J203">
        <v>150</v>
      </c>
      <c r="K203">
        <f t="shared" si="53"/>
        <v>30</v>
      </c>
      <c r="L203">
        <f t="shared" si="54"/>
        <v>120</v>
      </c>
      <c r="M203">
        <v>0</v>
      </c>
      <c r="N203" s="49">
        <v>44936</v>
      </c>
      <c r="O203" t="s">
        <v>144</v>
      </c>
      <c r="P203" s="49">
        <v>43955</v>
      </c>
      <c r="Q203">
        <v>12</v>
      </c>
      <c r="R203" s="55">
        <v>1</v>
      </c>
      <c r="S203" s="49">
        <v>43955</v>
      </c>
      <c r="T203" t="s">
        <v>107</v>
      </c>
      <c r="U203" t="s">
        <v>793</v>
      </c>
      <c r="V203" t="s">
        <v>781</v>
      </c>
      <c r="W203" s="49">
        <v>44546</v>
      </c>
    </row>
    <row r="204" spans="1:23" x14ac:dyDescent="0.25">
      <c r="A204" t="s">
        <v>213</v>
      </c>
      <c r="B204">
        <v>567</v>
      </c>
      <c r="C204" t="s">
        <v>675</v>
      </c>
      <c r="D204" t="s">
        <v>92</v>
      </c>
      <c r="E204" t="s">
        <v>521</v>
      </c>
      <c r="F204" t="s">
        <v>763</v>
      </c>
      <c r="G204" t="s">
        <v>270</v>
      </c>
      <c r="H204" t="s">
        <v>270</v>
      </c>
      <c r="I204" t="s">
        <v>98</v>
      </c>
      <c r="J204">
        <v>3000</v>
      </c>
      <c r="K204">
        <f t="shared" si="53"/>
        <v>600</v>
      </c>
      <c r="L204">
        <f t="shared" si="54"/>
        <v>2400</v>
      </c>
      <c r="M204">
        <v>0</v>
      </c>
      <c r="N204" s="49">
        <v>44936</v>
      </c>
      <c r="O204" t="s">
        <v>144</v>
      </c>
      <c r="P204" s="49">
        <v>43955</v>
      </c>
      <c r="Q204">
        <v>12</v>
      </c>
      <c r="R204" s="55">
        <v>1</v>
      </c>
      <c r="S204" s="49">
        <v>43955</v>
      </c>
      <c r="T204" t="s">
        <v>107</v>
      </c>
      <c r="U204" t="s">
        <v>793</v>
      </c>
      <c r="V204" t="s">
        <v>781</v>
      </c>
      <c r="W204" s="49">
        <v>44546</v>
      </c>
    </row>
    <row r="205" spans="1:23" x14ac:dyDescent="0.25">
      <c r="A205" t="s">
        <v>179</v>
      </c>
      <c r="B205">
        <v>532</v>
      </c>
      <c r="C205" t="s">
        <v>676</v>
      </c>
      <c r="D205" t="s">
        <v>92</v>
      </c>
      <c r="E205" t="s">
        <v>522</v>
      </c>
      <c r="F205" t="s">
        <v>0</v>
      </c>
      <c r="G205" t="s">
        <v>270</v>
      </c>
      <c r="H205" t="s">
        <v>270</v>
      </c>
      <c r="I205" t="s">
        <v>98</v>
      </c>
      <c r="J205">
        <v>676</v>
      </c>
      <c r="K205">
        <f t="shared" si="53"/>
        <v>135.19999999999999</v>
      </c>
      <c r="L205">
        <f t="shared" si="54"/>
        <v>540.79999999999995</v>
      </c>
      <c r="M205">
        <v>0</v>
      </c>
      <c r="N205" s="49">
        <v>44936</v>
      </c>
      <c r="O205" t="s">
        <v>144</v>
      </c>
      <c r="P205" s="49">
        <v>43955</v>
      </c>
      <c r="Q205">
        <v>12</v>
      </c>
      <c r="R205" s="55">
        <v>1</v>
      </c>
      <c r="S205" s="49">
        <v>43955</v>
      </c>
      <c r="T205" t="s">
        <v>107</v>
      </c>
      <c r="U205" t="s">
        <v>793</v>
      </c>
      <c r="V205" t="s">
        <v>781</v>
      </c>
      <c r="W205" s="49">
        <v>44546</v>
      </c>
    </row>
    <row r="206" spans="1:23" x14ac:dyDescent="0.25">
      <c r="A206" t="s">
        <v>150</v>
      </c>
      <c r="B206">
        <v>515</v>
      </c>
      <c r="C206" t="s">
        <v>270</v>
      </c>
      <c r="D206" t="s">
        <v>92</v>
      </c>
      <c r="E206" t="s">
        <v>523</v>
      </c>
      <c r="F206" t="s">
        <v>0</v>
      </c>
      <c r="G206" t="s">
        <v>270</v>
      </c>
      <c r="H206" t="s">
        <v>270</v>
      </c>
      <c r="I206" t="s">
        <v>100</v>
      </c>
      <c r="J206">
        <v>1000</v>
      </c>
      <c r="K206">
        <f t="shared" ref="K206:K209" si="55">((J206-0)/10)*2</f>
        <v>200</v>
      </c>
      <c r="L206">
        <f t="shared" ref="L206:L209" si="56">J206-K206</f>
        <v>800</v>
      </c>
      <c r="M206">
        <v>0</v>
      </c>
      <c r="N206" s="49">
        <v>44936</v>
      </c>
      <c r="O206" t="s">
        <v>144</v>
      </c>
      <c r="P206" s="49">
        <v>43955</v>
      </c>
      <c r="Q206">
        <v>12</v>
      </c>
      <c r="R206" s="55">
        <v>1</v>
      </c>
      <c r="S206" s="49">
        <v>43955</v>
      </c>
      <c r="T206" t="s">
        <v>107</v>
      </c>
      <c r="U206" t="s">
        <v>793</v>
      </c>
      <c r="V206" t="s">
        <v>781</v>
      </c>
      <c r="W206" s="49">
        <v>44546</v>
      </c>
    </row>
    <row r="207" spans="1:23" x14ac:dyDescent="0.25">
      <c r="A207" t="s">
        <v>150</v>
      </c>
      <c r="B207">
        <v>515</v>
      </c>
      <c r="C207" t="s">
        <v>677</v>
      </c>
      <c r="D207" t="s">
        <v>92</v>
      </c>
      <c r="E207" t="s">
        <v>524</v>
      </c>
      <c r="F207" t="s">
        <v>397</v>
      </c>
      <c r="G207" t="s">
        <v>766</v>
      </c>
      <c r="H207" t="s">
        <v>767</v>
      </c>
      <c r="I207" t="s">
        <v>100</v>
      </c>
      <c r="J207">
        <v>4176</v>
      </c>
      <c r="K207">
        <f t="shared" si="55"/>
        <v>835.2</v>
      </c>
      <c r="L207">
        <f t="shared" si="56"/>
        <v>3340.8</v>
      </c>
      <c r="M207">
        <v>0</v>
      </c>
      <c r="N207" s="49">
        <v>44936</v>
      </c>
      <c r="O207" t="s">
        <v>144</v>
      </c>
      <c r="P207" s="49">
        <v>43676</v>
      </c>
      <c r="Q207">
        <v>12</v>
      </c>
      <c r="R207" s="55">
        <v>1</v>
      </c>
      <c r="S207" s="49">
        <v>43676</v>
      </c>
      <c r="T207" t="s">
        <v>107</v>
      </c>
      <c r="U207" t="s">
        <v>794</v>
      </c>
      <c r="V207" t="s">
        <v>782</v>
      </c>
      <c r="W207" s="49">
        <v>44546</v>
      </c>
    </row>
    <row r="208" spans="1:23" x14ac:dyDescent="0.25">
      <c r="A208" t="s">
        <v>150</v>
      </c>
      <c r="B208">
        <v>515</v>
      </c>
      <c r="C208" t="s">
        <v>261</v>
      </c>
      <c r="D208" t="s">
        <v>92</v>
      </c>
      <c r="E208" t="s">
        <v>525</v>
      </c>
      <c r="F208" t="s">
        <v>757</v>
      </c>
      <c r="G208" t="s">
        <v>768</v>
      </c>
      <c r="H208" t="s">
        <v>769</v>
      </c>
      <c r="I208" t="s">
        <v>100</v>
      </c>
      <c r="J208">
        <v>1180</v>
      </c>
      <c r="K208">
        <f t="shared" si="55"/>
        <v>236</v>
      </c>
      <c r="L208">
        <f t="shared" si="56"/>
        <v>944</v>
      </c>
      <c r="M208">
        <v>0</v>
      </c>
      <c r="N208" s="49">
        <v>44936</v>
      </c>
      <c r="O208" t="s">
        <v>144</v>
      </c>
      <c r="P208" s="49">
        <v>40088</v>
      </c>
      <c r="Q208">
        <v>12</v>
      </c>
      <c r="R208" s="55">
        <v>1</v>
      </c>
      <c r="S208" s="49">
        <v>40088</v>
      </c>
      <c r="T208" t="s">
        <v>107</v>
      </c>
      <c r="U208" t="s">
        <v>794</v>
      </c>
      <c r="V208" t="s">
        <v>782</v>
      </c>
      <c r="W208" s="49">
        <v>44546</v>
      </c>
    </row>
    <row r="209" spans="1:23" x14ac:dyDescent="0.25">
      <c r="A209" t="s">
        <v>148</v>
      </c>
      <c r="B209">
        <v>511</v>
      </c>
      <c r="C209" t="s">
        <v>678</v>
      </c>
      <c r="D209" t="s">
        <v>92</v>
      </c>
      <c r="E209" t="s">
        <v>526</v>
      </c>
      <c r="F209" t="s">
        <v>0</v>
      </c>
      <c r="G209" t="s">
        <v>270</v>
      </c>
      <c r="H209" t="s">
        <v>270</v>
      </c>
      <c r="I209" t="s">
        <v>98</v>
      </c>
      <c r="J209">
        <v>1000</v>
      </c>
      <c r="K209">
        <f t="shared" si="55"/>
        <v>200</v>
      </c>
      <c r="L209">
        <f t="shared" si="56"/>
        <v>800</v>
      </c>
      <c r="M209">
        <v>0</v>
      </c>
      <c r="N209" s="49">
        <v>44936</v>
      </c>
      <c r="O209" t="s">
        <v>144</v>
      </c>
      <c r="P209" s="49">
        <v>39846</v>
      </c>
      <c r="Q209">
        <v>12</v>
      </c>
      <c r="R209" s="55">
        <v>1</v>
      </c>
      <c r="S209" s="49">
        <v>39846</v>
      </c>
      <c r="T209" t="s">
        <v>107</v>
      </c>
      <c r="U209" t="s">
        <v>794</v>
      </c>
      <c r="V209" t="s">
        <v>782</v>
      </c>
      <c r="W209" s="49">
        <v>44546</v>
      </c>
    </row>
    <row r="210" spans="1:23" x14ac:dyDescent="0.25">
      <c r="A210" t="s">
        <v>150</v>
      </c>
      <c r="B210">
        <v>515</v>
      </c>
      <c r="C210" t="s">
        <v>679</v>
      </c>
      <c r="D210" t="s">
        <v>92</v>
      </c>
      <c r="E210" t="s">
        <v>322</v>
      </c>
      <c r="F210" t="s">
        <v>294</v>
      </c>
      <c r="G210" t="s">
        <v>377</v>
      </c>
      <c r="H210" t="s">
        <v>770</v>
      </c>
      <c r="I210" t="s">
        <v>98</v>
      </c>
      <c r="J210">
        <v>900</v>
      </c>
      <c r="K210">
        <f>((J210-0)/10)*2</f>
        <v>180</v>
      </c>
      <c r="L210">
        <f>J210-K210</f>
        <v>720</v>
      </c>
      <c r="M210">
        <v>0</v>
      </c>
      <c r="N210" s="49">
        <v>44936</v>
      </c>
      <c r="O210" t="s">
        <v>144</v>
      </c>
      <c r="P210" s="49">
        <v>39846</v>
      </c>
      <c r="Q210">
        <v>12</v>
      </c>
      <c r="R210" s="55">
        <v>1</v>
      </c>
      <c r="S210" s="49">
        <v>39846</v>
      </c>
      <c r="T210" t="s">
        <v>107</v>
      </c>
      <c r="U210" t="s">
        <v>794</v>
      </c>
      <c r="V210" t="s">
        <v>782</v>
      </c>
      <c r="W210" s="49">
        <v>44546</v>
      </c>
    </row>
    <row r="211" spans="1:23" x14ac:dyDescent="0.25">
      <c r="A211" t="s">
        <v>148</v>
      </c>
      <c r="B211">
        <v>511</v>
      </c>
      <c r="C211" t="s">
        <v>680</v>
      </c>
      <c r="D211" t="s">
        <v>92</v>
      </c>
      <c r="E211" t="s">
        <v>527</v>
      </c>
      <c r="F211" t="s">
        <v>0</v>
      </c>
      <c r="G211" t="s">
        <v>270</v>
      </c>
      <c r="H211" t="s">
        <v>270</v>
      </c>
      <c r="I211" t="s">
        <v>98</v>
      </c>
      <c r="J211">
        <v>1200</v>
      </c>
      <c r="K211">
        <f t="shared" ref="K211:K222" si="57">((J211-0)/10)*2</f>
        <v>240</v>
      </c>
      <c r="L211">
        <f t="shared" ref="L211:L222" si="58">J211-K211</f>
        <v>960</v>
      </c>
      <c r="M211">
        <v>0</v>
      </c>
      <c r="N211" s="49">
        <v>44936</v>
      </c>
      <c r="O211" t="s">
        <v>144</v>
      </c>
      <c r="P211" s="49">
        <v>39846</v>
      </c>
      <c r="Q211">
        <v>12</v>
      </c>
      <c r="R211" s="55">
        <v>1</v>
      </c>
      <c r="S211" s="49">
        <v>39846</v>
      </c>
      <c r="T211" t="s">
        <v>107</v>
      </c>
      <c r="U211" t="s">
        <v>794</v>
      </c>
      <c r="V211" t="s">
        <v>782</v>
      </c>
      <c r="W211" s="49">
        <v>44546</v>
      </c>
    </row>
    <row r="212" spans="1:23" x14ac:dyDescent="0.25">
      <c r="A212" t="s">
        <v>148</v>
      </c>
      <c r="B212">
        <v>511</v>
      </c>
      <c r="C212" t="s">
        <v>681</v>
      </c>
      <c r="D212" t="s">
        <v>92</v>
      </c>
      <c r="E212" t="s">
        <v>528</v>
      </c>
      <c r="F212" t="s">
        <v>0</v>
      </c>
      <c r="G212" t="s">
        <v>270</v>
      </c>
      <c r="H212" t="s">
        <v>270</v>
      </c>
      <c r="I212" t="s">
        <v>98</v>
      </c>
      <c r="J212">
        <v>1100</v>
      </c>
      <c r="K212">
        <f t="shared" si="57"/>
        <v>220</v>
      </c>
      <c r="L212">
        <f t="shared" si="58"/>
        <v>880</v>
      </c>
      <c r="M212">
        <v>0</v>
      </c>
      <c r="N212" s="49">
        <v>44936</v>
      </c>
      <c r="O212" t="s">
        <v>144</v>
      </c>
      <c r="P212" s="49">
        <v>39846</v>
      </c>
      <c r="Q212">
        <v>12</v>
      </c>
      <c r="R212" s="55">
        <v>1</v>
      </c>
      <c r="S212" s="49">
        <v>39846</v>
      </c>
      <c r="T212" t="s">
        <v>107</v>
      </c>
      <c r="U212" t="s">
        <v>794</v>
      </c>
      <c r="V212" t="s">
        <v>782</v>
      </c>
      <c r="W212" s="49">
        <v>44546</v>
      </c>
    </row>
    <row r="213" spans="1:23" x14ac:dyDescent="0.25">
      <c r="A213" t="s">
        <v>148</v>
      </c>
      <c r="B213">
        <v>511</v>
      </c>
      <c r="C213" t="s">
        <v>682</v>
      </c>
      <c r="D213" t="s">
        <v>92</v>
      </c>
      <c r="E213" t="s">
        <v>529</v>
      </c>
      <c r="F213" t="s">
        <v>0</v>
      </c>
      <c r="G213" t="s">
        <v>270</v>
      </c>
      <c r="H213" t="s">
        <v>270</v>
      </c>
      <c r="I213" t="s">
        <v>98</v>
      </c>
      <c r="J213">
        <v>400</v>
      </c>
      <c r="K213">
        <f t="shared" si="57"/>
        <v>80</v>
      </c>
      <c r="L213">
        <f t="shared" si="58"/>
        <v>320</v>
      </c>
      <c r="M213">
        <v>0</v>
      </c>
      <c r="N213" s="49">
        <v>44936</v>
      </c>
      <c r="O213" t="s">
        <v>144</v>
      </c>
      <c r="P213" s="49">
        <v>39846</v>
      </c>
      <c r="Q213">
        <v>12</v>
      </c>
      <c r="R213" s="55">
        <v>1</v>
      </c>
      <c r="S213" s="49">
        <v>39846</v>
      </c>
      <c r="T213" t="s">
        <v>107</v>
      </c>
      <c r="U213" t="s">
        <v>794</v>
      </c>
      <c r="V213" t="s">
        <v>782</v>
      </c>
      <c r="W213" s="49">
        <v>44546</v>
      </c>
    </row>
    <row r="214" spans="1:23" x14ac:dyDescent="0.25">
      <c r="A214" t="s">
        <v>148</v>
      </c>
      <c r="B214">
        <v>511</v>
      </c>
      <c r="C214" t="s">
        <v>683</v>
      </c>
      <c r="D214" t="s">
        <v>92</v>
      </c>
      <c r="E214" t="s">
        <v>530</v>
      </c>
      <c r="F214" t="s">
        <v>0</v>
      </c>
      <c r="G214" t="s">
        <v>270</v>
      </c>
      <c r="H214" t="s">
        <v>270</v>
      </c>
      <c r="I214" t="s">
        <v>100</v>
      </c>
      <c r="J214">
        <v>140</v>
      </c>
      <c r="K214">
        <f t="shared" si="57"/>
        <v>28</v>
      </c>
      <c r="L214">
        <f t="shared" si="58"/>
        <v>112</v>
      </c>
      <c r="M214">
        <v>0</v>
      </c>
      <c r="N214" s="49">
        <v>44936</v>
      </c>
      <c r="O214" t="s">
        <v>144</v>
      </c>
      <c r="P214" s="49">
        <v>39846</v>
      </c>
      <c r="Q214">
        <v>12</v>
      </c>
      <c r="R214" s="55">
        <v>1</v>
      </c>
      <c r="S214" s="49">
        <v>39846</v>
      </c>
      <c r="T214" t="s">
        <v>107</v>
      </c>
      <c r="U214" t="s">
        <v>794</v>
      </c>
      <c r="V214" t="s">
        <v>782</v>
      </c>
      <c r="W214" s="49">
        <v>44546</v>
      </c>
    </row>
    <row r="215" spans="1:23" x14ac:dyDescent="0.25">
      <c r="A215" t="s">
        <v>148</v>
      </c>
      <c r="B215">
        <v>511</v>
      </c>
      <c r="C215" t="s">
        <v>684</v>
      </c>
      <c r="D215" t="s">
        <v>92</v>
      </c>
      <c r="E215" t="s">
        <v>530</v>
      </c>
      <c r="F215" t="s">
        <v>0</v>
      </c>
      <c r="G215" t="s">
        <v>270</v>
      </c>
      <c r="H215" t="s">
        <v>270</v>
      </c>
      <c r="I215" t="s">
        <v>100</v>
      </c>
      <c r="J215">
        <v>140</v>
      </c>
      <c r="K215">
        <f t="shared" si="57"/>
        <v>28</v>
      </c>
      <c r="L215">
        <f t="shared" si="58"/>
        <v>112</v>
      </c>
      <c r="M215">
        <v>0</v>
      </c>
      <c r="N215" s="49">
        <v>44936</v>
      </c>
      <c r="O215" t="s">
        <v>144</v>
      </c>
      <c r="P215" s="49">
        <v>39846</v>
      </c>
      <c r="Q215">
        <v>12</v>
      </c>
      <c r="R215" s="55">
        <v>1</v>
      </c>
      <c r="S215" s="49">
        <v>39846</v>
      </c>
      <c r="T215" t="s">
        <v>107</v>
      </c>
      <c r="U215" t="s">
        <v>794</v>
      </c>
      <c r="V215" t="s">
        <v>782</v>
      </c>
      <c r="W215" s="49">
        <v>44546</v>
      </c>
    </row>
    <row r="216" spans="1:23" x14ac:dyDescent="0.25">
      <c r="A216" t="s">
        <v>148</v>
      </c>
      <c r="B216">
        <v>511</v>
      </c>
      <c r="C216" t="s">
        <v>685</v>
      </c>
      <c r="D216" t="s">
        <v>92</v>
      </c>
      <c r="E216" t="s">
        <v>531</v>
      </c>
      <c r="F216" t="s">
        <v>0</v>
      </c>
      <c r="G216" t="s">
        <v>270</v>
      </c>
      <c r="H216" t="s">
        <v>270</v>
      </c>
      <c r="I216" t="s">
        <v>98</v>
      </c>
      <c r="J216">
        <v>1698</v>
      </c>
      <c r="K216">
        <f t="shared" si="57"/>
        <v>339.6</v>
      </c>
      <c r="L216">
        <f t="shared" si="58"/>
        <v>1358.4</v>
      </c>
      <c r="M216">
        <v>0</v>
      </c>
      <c r="N216" s="49">
        <v>44936</v>
      </c>
      <c r="O216" t="s">
        <v>144</v>
      </c>
      <c r="P216" s="49">
        <v>39846</v>
      </c>
      <c r="Q216">
        <v>12</v>
      </c>
      <c r="R216" s="55">
        <v>1</v>
      </c>
      <c r="S216" s="49">
        <v>39846</v>
      </c>
      <c r="T216" t="s">
        <v>107</v>
      </c>
      <c r="U216" t="s">
        <v>794</v>
      </c>
      <c r="V216" t="s">
        <v>782</v>
      </c>
      <c r="W216" s="49">
        <v>44546</v>
      </c>
    </row>
    <row r="217" spans="1:23" x14ac:dyDescent="0.25">
      <c r="A217" t="s">
        <v>148</v>
      </c>
      <c r="B217">
        <v>511</v>
      </c>
      <c r="C217" t="s">
        <v>686</v>
      </c>
      <c r="D217" t="s">
        <v>92</v>
      </c>
      <c r="E217" t="s">
        <v>532</v>
      </c>
      <c r="F217" t="s">
        <v>0</v>
      </c>
      <c r="G217" t="s">
        <v>270</v>
      </c>
      <c r="H217" t="s">
        <v>270</v>
      </c>
      <c r="I217" t="s">
        <v>92</v>
      </c>
      <c r="J217">
        <v>2000</v>
      </c>
      <c r="K217">
        <f t="shared" si="57"/>
        <v>400</v>
      </c>
      <c r="L217">
        <f t="shared" si="58"/>
        <v>1600</v>
      </c>
      <c r="M217">
        <v>0</v>
      </c>
      <c r="N217" s="49">
        <v>44936</v>
      </c>
      <c r="O217" t="s">
        <v>144</v>
      </c>
      <c r="P217" s="49">
        <v>39846</v>
      </c>
      <c r="Q217">
        <v>12</v>
      </c>
      <c r="R217" s="55">
        <v>1</v>
      </c>
      <c r="S217" s="49">
        <v>39846</v>
      </c>
      <c r="T217" t="s">
        <v>107</v>
      </c>
      <c r="U217" t="s">
        <v>794</v>
      </c>
      <c r="V217" t="s">
        <v>782</v>
      </c>
      <c r="W217" s="49">
        <v>44546</v>
      </c>
    </row>
    <row r="218" spans="1:23" x14ac:dyDescent="0.25">
      <c r="A218" t="s">
        <v>148</v>
      </c>
      <c r="B218">
        <v>511</v>
      </c>
      <c r="C218" t="s">
        <v>687</v>
      </c>
      <c r="D218" t="s">
        <v>92</v>
      </c>
      <c r="E218" t="s">
        <v>287</v>
      </c>
      <c r="F218" t="s">
        <v>0</v>
      </c>
      <c r="G218" t="s">
        <v>270</v>
      </c>
      <c r="H218" t="s">
        <v>270</v>
      </c>
      <c r="I218" t="s">
        <v>98</v>
      </c>
      <c r="J218">
        <v>1200</v>
      </c>
      <c r="K218">
        <f t="shared" si="57"/>
        <v>240</v>
      </c>
      <c r="L218">
        <f t="shared" si="58"/>
        <v>960</v>
      </c>
      <c r="M218">
        <v>0</v>
      </c>
      <c r="N218" s="49">
        <v>44936</v>
      </c>
      <c r="O218" t="s">
        <v>144</v>
      </c>
      <c r="P218" s="49">
        <v>39846</v>
      </c>
      <c r="Q218">
        <v>12</v>
      </c>
      <c r="R218" s="55">
        <v>1</v>
      </c>
      <c r="S218" s="49">
        <v>39846</v>
      </c>
      <c r="T218" t="s">
        <v>107</v>
      </c>
      <c r="U218" t="s">
        <v>794</v>
      </c>
      <c r="V218" t="s">
        <v>782</v>
      </c>
      <c r="W218" s="49">
        <v>44546</v>
      </c>
    </row>
    <row r="219" spans="1:23" x14ac:dyDescent="0.25">
      <c r="A219" t="s">
        <v>148</v>
      </c>
      <c r="B219">
        <v>511</v>
      </c>
      <c r="C219" t="s">
        <v>688</v>
      </c>
      <c r="D219" t="s">
        <v>92</v>
      </c>
      <c r="E219" t="s">
        <v>287</v>
      </c>
      <c r="F219" t="s">
        <v>0</v>
      </c>
      <c r="G219" t="s">
        <v>270</v>
      </c>
      <c r="H219" t="s">
        <v>270</v>
      </c>
      <c r="I219" t="s">
        <v>92</v>
      </c>
      <c r="J219">
        <v>1200</v>
      </c>
      <c r="K219">
        <f t="shared" si="57"/>
        <v>240</v>
      </c>
      <c r="L219">
        <f t="shared" si="58"/>
        <v>960</v>
      </c>
      <c r="M219">
        <v>0</v>
      </c>
      <c r="N219" s="49">
        <v>44936</v>
      </c>
      <c r="O219" t="s">
        <v>144</v>
      </c>
      <c r="P219" s="49">
        <v>39846</v>
      </c>
      <c r="Q219">
        <v>12</v>
      </c>
      <c r="R219" s="55">
        <v>1</v>
      </c>
      <c r="S219" s="49">
        <v>39846</v>
      </c>
      <c r="T219" t="s">
        <v>107</v>
      </c>
      <c r="U219" t="s">
        <v>794</v>
      </c>
      <c r="V219" t="s">
        <v>782</v>
      </c>
      <c r="W219" s="49">
        <v>44546</v>
      </c>
    </row>
    <row r="220" spans="1:23" x14ac:dyDescent="0.25">
      <c r="A220" t="s">
        <v>148</v>
      </c>
      <c r="B220">
        <v>511</v>
      </c>
      <c r="C220" t="s">
        <v>689</v>
      </c>
      <c r="D220" t="s">
        <v>92</v>
      </c>
      <c r="E220" t="s">
        <v>533</v>
      </c>
      <c r="F220" t="s">
        <v>0</v>
      </c>
      <c r="G220" t="s">
        <v>270</v>
      </c>
      <c r="H220" t="s">
        <v>270</v>
      </c>
      <c r="I220" t="s">
        <v>100</v>
      </c>
      <c r="J220">
        <v>500</v>
      </c>
      <c r="K220">
        <f t="shared" si="57"/>
        <v>100</v>
      </c>
      <c r="L220">
        <f t="shared" si="58"/>
        <v>400</v>
      </c>
      <c r="M220">
        <v>0</v>
      </c>
      <c r="N220" s="49">
        <v>44936</v>
      </c>
      <c r="O220" t="s">
        <v>144</v>
      </c>
      <c r="P220" s="49">
        <v>39846</v>
      </c>
      <c r="Q220">
        <v>12</v>
      </c>
      <c r="R220" s="55">
        <v>1</v>
      </c>
      <c r="S220" s="49">
        <v>39846</v>
      </c>
      <c r="T220" t="s">
        <v>107</v>
      </c>
      <c r="U220" t="s">
        <v>794</v>
      </c>
      <c r="V220" t="s">
        <v>782</v>
      </c>
      <c r="W220" s="49">
        <v>44546</v>
      </c>
    </row>
    <row r="221" spans="1:23" x14ac:dyDescent="0.25">
      <c r="A221" t="s">
        <v>148</v>
      </c>
      <c r="B221">
        <v>511</v>
      </c>
      <c r="C221" t="s">
        <v>690</v>
      </c>
      <c r="D221" t="s">
        <v>92</v>
      </c>
      <c r="E221" t="s">
        <v>534</v>
      </c>
      <c r="F221" t="s">
        <v>0</v>
      </c>
      <c r="G221" t="s">
        <v>270</v>
      </c>
      <c r="H221" t="s">
        <v>270</v>
      </c>
      <c r="I221" t="s">
        <v>98</v>
      </c>
      <c r="J221">
        <v>1200</v>
      </c>
      <c r="K221">
        <f t="shared" si="57"/>
        <v>240</v>
      </c>
      <c r="L221">
        <f t="shared" si="58"/>
        <v>960</v>
      </c>
      <c r="M221">
        <v>0</v>
      </c>
      <c r="N221" s="49">
        <v>44936</v>
      </c>
      <c r="O221" t="s">
        <v>144</v>
      </c>
      <c r="P221" s="49">
        <v>43133</v>
      </c>
      <c r="Q221">
        <v>12</v>
      </c>
      <c r="R221" s="55">
        <v>1</v>
      </c>
      <c r="S221" s="49">
        <v>43133</v>
      </c>
      <c r="T221" t="s">
        <v>107</v>
      </c>
      <c r="U221" t="s">
        <v>794</v>
      </c>
      <c r="V221" t="s">
        <v>782</v>
      </c>
      <c r="W221" s="49">
        <v>44546</v>
      </c>
    </row>
    <row r="222" spans="1:23" x14ac:dyDescent="0.25">
      <c r="A222" t="s">
        <v>148</v>
      </c>
      <c r="B222">
        <v>511</v>
      </c>
      <c r="C222" t="s">
        <v>691</v>
      </c>
      <c r="D222" t="s">
        <v>92</v>
      </c>
      <c r="E222" t="s">
        <v>535</v>
      </c>
      <c r="F222" t="s">
        <v>0</v>
      </c>
      <c r="G222" t="s">
        <v>270</v>
      </c>
      <c r="H222" t="s">
        <v>270</v>
      </c>
      <c r="I222" t="s">
        <v>92</v>
      </c>
      <c r="J222">
        <v>1200</v>
      </c>
      <c r="K222">
        <f t="shared" si="57"/>
        <v>240</v>
      </c>
      <c r="L222">
        <f t="shared" si="58"/>
        <v>960</v>
      </c>
      <c r="M222">
        <v>0</v>
      </c>
      <c r="N222" s="49">
        <v>44936</v>
      </c>
      <c r="O222" t="s">
        <v>144</v>
      </c>
      <c r="P222" s="49">
        <v>43507</v>
      </c>
      <c r="Q222">
        <v>12</v>
      </c>
      <c r="R222" s="55">
        <v>1</v>
      </c>
      <c r="S222" s="49">
        <v>43507</v>
      </c>
      <c r="T222" t="s">
        <v>107</v>
      </c>
      <c r="U222" t="s">
        <v>794</v>
      </c>
      <c r="V222" t="s">
        <v>782</v>
      </c>
      <c r="W222" s="49">
        <v>44546</v>
      </c>
    </row>
    <row r="223" spans="1:23" x14ac:dyDescent="0.25">
      <c r="A223" t="s">
        <v>150</v>
      </c>
      <c r="B223">
        <v>515</v>
      </c>
      <c r="C223" t="s">
        <v>692</v>
      </c>
      <c r="D223" t="s">
        <v>92</v>
      </c>
      <c r="E223" t="s">
        <v>494</v>
      </c>
      <c r="F223" t="s">
        <v>372</v>
      </c>
      <c r="G223" t="s">
        <v>719</v>
      </c>
      <c r="H223" t="s">
        <v>771</v>
      </c>
      <c r="I223" t="s">
        <v>98</v>
      </c>
      <c r="J223">
        <v>1000</v>
      </c>
      <c r="K223">
        <f>((J223-0)/10)*2</f>
        <v>200</v>
      </c>
      <c r="L223">
        <f>J223-K223</f>
        <v>800</v>
      </c>
      <c r="M223">
        <v>0</v>
      </c>
      <c r="N223" s="49">
        <v>44936</v>
      </c>
      <c r="O223" t="s">
        <v>144</v>
      </c>
      <c r="P223" s="49">
        <v>39846</v>
      </c>
      <c r="Q223">
        <v>12</v>
      </c>
      <c r="R223" s="55">
        <v>1</v>
      </c>
      <c r="S223" s="49">
        <v>39846</v>
      </c>
      <c r="T223" t="s">
        <v>107</v>
      </c>
      <c r="U223" t="s">
        <v>795</v>
      </c>
      <c r="V223" t="s">
        <v>783</v>
      </c>
      <c r="W223" s="49">
        <v>44546</v>
      </c>
    </row>
    <row r="224" spans="1:23" x14ac:dyDescent="0.25">
      <c r="A224" t="s">
        <v>148</v>
      </c>
      <c r="B224">
        <v>511</v>
      </c>
      <c r="C224" t="s">
        <v>693</v>
      </c>
      <c r="D224" t="s">
        <v>92</v>
      </c>
      <c r="E224" t="s">
        <v>536</v>
      </c>
      <c r="F224" t="s">
        <v>0</v>
      </c>
      <c r="G224" t="s">
        <v>270</v>
      </c>
      <c r="H224" t="s">
        <v>270</v>
      </c>
      <c r="I224" t="s">
        <v>98</v>
      </c>
      <c r="J224">
        <v>1200</v>
      </c>
      <c r="K224">
        <f t="shared" ref="K224:K228" si="59">((J224-0)/10)*2</f>
        <v>240</v>
      </c>
      <c r="L224">
        <f t="shared" ref="L224:L228" si="60">J224-K224</f>
        <v>960</v>
      </c>
      <c r="M224">
        <v>0</v>
      </c>
      <c r="N224" s="49">
        <v>44936</v>
      </c>
      <c r="O224" t="s">
        <v>144</v>
      </c>
      <c r="P224" s="49">
        <v>39846</v>
      </c>
      <c r="Q224">
        <v>12</v>
      </c>
      <c r="R224" s="55">
        <v>1</v>
      </c>
      <c r="S224" s="49">
        <v>39846</v>
      </c>
      <c r="T224" t="s">
        <v>107</v>
      </c>
      <c r="U224" t="s">
        <v>795</v>
      </c>
      <c r="V224" t="s">
        <v>783</v>
      </c>
      <c r="W224" s="49">
        <v>44546</v>
      </c>
    </row>
    <row r="225" spans="1:23" x14ac:dyDescent="0.25">
      <c r="A225" t="s">
        <v>148</v>
      </c>
      <c r="B225">
        <v>511</v>
      </c>
      <c r="C225" t="s">
        <v>694</v>
      </c>
      <c r="D225" t="s">
        <v>92</v>
      </c>
      <c r="E225" t="s">
        <v>537</v>
      </c>
      <c r="F225" t="s">
        <v>0</v>
      </c>
      <c r="G225" t="s">
        <v>270</v>
      </c>
      <c r="H225" t="s">
        <v>270</v>
      </c>
      <c r="I225" t="s">
        <v>98</v>
      </c>
      <c r="J225">
        <v>1300</v>
      </c>
      <c r="K225">
        <f t="shared" si="59"/>
        <v>260</v>
      </c>
      <c r="L225">
        <f t="shared" si="60"/>
        <v>1040</v>
      </c>
      <c r="M225">
        <v>0</v>
      </c>
      <c r="N225" s="49">
        <v>44936</v>
      </c>
      <c r="O225" t="s">
        <v>144</v>
      </c>
      <c r="P225" s="49">
        <v>39846</v>
      </c>
      <c r="Q225">
        <v>12</v>
      </c>
      <c r="R225" s="55">
        <v>1</v>
      </c>
      <c r="S225" s="49">
        <v>39846</v>
      </c>
      <c r="T225" t="s">
        <v>107</v>
      </c>
      <c r="U225" t="s">
        <v>796</v>
      </c>
      <c r="V225" t="s">
        <v>784</v>
      </c>
      <c r="W225" s="49">
        <v>44546</v>
      </c>
    </row>
    <row r="226" spans="1:23" x14ac:dyDescent="0.25">
      <c r="A226" t="s">
        <v>148</v>
      </c>
      <c r="B226">
        <v>511</v>
      </c>
      <c r="C226" t="s">
        <v>695</v>
      </c>
      <c r="D226" t="s">
        <v>92</v>
      </c>
      <c r="E226" t="s">
        <v>310</v>
      </c>
      <c r="F226" t="s">
        <v>0</v>
      </c>
      <c r="G226" t="s">
        <v>270</v>
      </c>
      <c r="H226" t="s">
        <v>270</v>
      </c>
      <c r="I226" t="s">
        <v>98</v>
      </c>
      <c r="J226">
        <v>1250</v>
      </c>
      <c r="K226">
        <f t="shared" si="59"/>
        <v>250</v>
      </c>
      <c r="L226">
        <f t="shared" si="60"/>
        <v>1000</v>
      </c>
      <c r="M226">
        <v>0</v>
      </c>
      <c r="N226" s="49">
        <v>44936</v>
      </c>
      <c r="O226" t="s">
        <v>144</v>
      </c>
      <c r="P226" s="49">
        <v>39846</v>
      </c>
      <c r="Q226">
        <v>12</v>
      </c>
      <c r="R226" s="55">
        <v>1</v>
      </c>
      <c r="S226" s="49">
        <v>39846</v>
      </c>
      <c r="T226" t="s">
        <v>107</v>
      </c>
      <c r="U226" t="s">
        <v>796</v>
      </c>
      <c r="V226" t="s">
        <v>784</v>
      </c>
      <c r="W226" s="49">
        <v>44546</v>
      </c>
    </row>
    <row r="227" spans="1:23" x14ac:dyDescent="0.25">
      <c r="A227" t="s">
        <v>148</v>
      </c>
      <c r="B227">
        <v>511</v>
      </c>
      <c r="C227" t="s">
        <v>696</v>
      </c>
      <c r="D227" t="s">
        <v>92</v>
      </c>
      <c r="E227" t="s">
        <v>310</v>
      </c>
      <c r="F227" t="s">
        <v>0</v>
      </c>
      <c r="G227" t="s">
        <v>270</v>
      </c>
      <c r="H227" t="s">
        <v>270</v>
      </c>
      <c r="I227" t="s">
        <v>98</v>
      </c>
      <c r="J227">
        <v>1250</v>
      </c>
      <c r="K227">
        <f t="shared" si="59"/>
        <v>250</v>
      </c>
      <c r="L227">
        <f t="shared" si="60"/>
        <v>1000</v>
      </c>
      <c r="M227">
        <v>0</v>
      </c>
      <c r="N227" s="49">
        <v>44936</v>
      </c>
      <c r="O227" t="s">
        <v>144</v>
      </c>
      <c r="P227" s="49">
        <v>39846</v>
      </c>
      <c r="Q227">
        <v>12</v>
      </c>
      <c r="R227" s="55">
        <v>1</v>
      </c>
      <c r="S227" s="49">
        <v>39846</v>
      </c>
      <c r="T227" t="s">
        <v>107</v>
      </c>
      <c r="U227" t="s">
        <v>796</v>
      </c>
      <c r="V227" t="s">
        <v>784</v>
      </c>
      <c r="W227" s="49">
        <v>44546</v>
      </c>
    </row>
    <row r="228" spans="1:23" x14ac:dyDescent="0.25">
      <c r="A228" t="s">
        <v>148</v>
      </c>
      <c r="B228">
        <v>511</v>
      </c>
      <c r="C228" t="s">
        <v>697</v>
      </c>
      <c r="D228" t="s">
        <v>92</v>
      </c>
      <c r="E228" t="s">
        <v>316</v>
      </c>
      <c r="F228" t="s">
        <v>0</v>
      </c>
      <c r="G228" t="s">
        <v>270</v>
      </c>
      <c r="H228" t="s">
        <v>270</v>
      </c>
      <c r="I228" t="s">
        <v>100</v>
      </c>
      <c r="J228">
        <v>140</v>
      </c>
      <c r="K228">
        <f t="shared" si="59"/>
        <v>28</v>
      </c>
      <c r="L228">
        <f t="shared" si="60"/>
        <v>112</v>
      </c>
      <c r="M228">
        <v>0</v>
      </c>
      <c r="N228" s="49">
        <v>44936</v>
      </c>
      <c r="O228" t="s">
        <v>144</v>
      </c>
      <c r="P228" s="49">
        <v>39846</v>
      </c>
      <c r="Q228">
        <v>12</v>
      </c>
      <c r="R228" s="55">
        <v>1</v>
      </c>
      <c r="S228" s="49">
        <v>39846</v>
      </c>
      <c r="T228" t="s">
        <v>107</v>
      </c>
      <c r="U228" t="s">
        <v>796</v>
      </c>
      <c r="V228" t="s">
        <v>784</v>
      </c>
      <c r="W228" s="49">
        <v>44546</v>
      </c>
    </row>
    <row r="229" spans="1:23" x14ac:dyDescent="0.25">
      <c r="A229" t="s">
        <v>150</v>
      </c>
      <c r="B229">
        <v>515</v>
      </c>
      <c r="C229" t="s">
        <v>698</v>
      </c>
      <c r="D229" t="s">
        <v>92</v>
      </c>
      <c r="E229" t="s">
        <v>538</v>
      </c>
      <c r="F229" t="s">
        <v>372</v>
      </c>
      <c r="G229" t="s">
        <v>751</v>
      </c>
      <c r="H229" t="s">
        <v>772</v>
      </c>
      <c r="I229" t="s">
        <v>98</v>
      </c>
      <c r="J229">
        <v>5232.95</v>
      </c>
      <c r="K229">
        <f t="shared" ref="K229:K239" si="61">((J229-0)/10)*2</f>
        <v>1046.5899999999999</v>
      </c>
      <c r="L229">
        <f t="shared" ref="L229:L239" si="62">J229-K229</f>
        <v>4186.3599999999997</v>
      </c>
      <c r="M229">
        <v>0</v>
      </c>
      <c r="N229" s="49">
        <v>44936</v>
      </c>
      <c r="O229" t="s">
        <v>144</v>
      </c>
      <c r="P229" s="49">
        <v>42837</v>
      </c>
      <c r="Q229">
        <v>12</v>
      </c>
      <c r="R229" s="55">
        <v>1</v>
      </c>
      <c r="S229" s="49">
        <v>42837</v>
      </c>
      <c r="T229" t="s">
        <v>107</v>
      </c>
      <c r="U229" t="s">
        <v>797</v>
      </c>
      <c r="V229" t="s">
        <v>785</v>
      </c>
      <c r="W229" s="49">
        <v>44546</v>
      </c>
    </row>
    <row r="230" spans="1:23" x14ac:dyDescent="0.25">
      <c r="A230" t="s">
        <v>150</v>
      </c>
      <c r="B230">
        <v>515</v>
      </c>
      <c r="C230" t="s">
        <v>699</v>
      </c>
      <c r="D230" t="s">
        <v>92</v>
      </c>
      <c r="E230" t="s">
        <v>539</v>
      </c>
      <c r="F230" t="s">
        <v>372</v>
      </c>
      <c r="G230" t="s">
        <v>375</v>
      </c>
      <c r="H230" t="s">
        <v>773</v>
      </c>
      <c r="I230" t="s">
        <v>98</v>
      </c>
      <c r="J230">
        <v>2936.3</v>
      </c>
      <c r="K230">
        <f t="shared" si="61"/>
        <v>587.26</v>
      </c>
      <c r="L230">
        <f t="shared" si="62"/>
        <v>2349.04</v>
      </c>
      <c r="M230">
        <v>0</v>
      </c>
      <c r="N230" s="49">
        <v>44936</v>
      </c>
      <c r="O230" t="s">
        <v>144</v>
      </c>
      <c r="P230" s="49">
        <v>42837</v>
      </c>
      <c r="Q230">
        <v>12</v>
      </c>
      <c r="R230" s="55">
        <v>1</v>
      </c>
      <c r="S230" s="49">
        <v>42837</v>
      </c>
      <c r="T230" t="s">
        <v>107</v>
      </c>
      <c r="U230" t="s">
        <v>797</v>
      </c>
      <c r="V230" t="s">
        <v>785</v>
      </c>
      <c r="W230" s="49">
        <v>44546</v>
      </c>
    </row>
    <row r="231" spans="1:23" x14ac:dyDescent="0.25">
      <c r="A231" t="s">
        <v>148</v>
      </c>
      <c r="B231">
        <v>511</v>
      </c>
      <c r="C231" t="s">
        <v>700</v>
      </c>
      <c r="D231" t="s">
        <v>92</v>
      </c>
      <c r="E231" t="s">
        <v>540</v>
      </c>
      <c r="F231" t="s">
        <v>0</v>
      </c>
      <c r="G231" t="s">
        <v>270</v>
      </c>
      <c r="H231" t="s">
        <v>270</v>
      </c>
      <c r="I231" t="s">
        <v>100</v>
      </c>
      <c r="J231">
        <v>800</v>
      </c>
      <c r="K231">
        <f t="shared" si="61"/>
        <v>160</v>
      </c>
      <c r="L231">
        <f t="shared" si="62"/>
        <v>640</v>
      </c>
      <c r="M231">
        <v>0</v>
      </c>
      <c r="N231" s="49">
        <v>44936</v>
      </c>
      <c r="O231" t="s">
        <v>144</v>
      </c>
      <c r="P231" s="49">
        <v>39846</v>
      </c>
      <c r="Q231">
        <v>12</v>
      </c>
      <c r="R231" s="55">
        <v>1</v>
      </c>
      <c r="S231" s="49">
        <v>39846</v>
      </c>
      <c r="T231" t="s">
        <v>107</v>
      </c>
      <c r="U231" t="s">
        <v>797</v>
      </c>
      <c r="V231" t="s">
        <v>785</v>
      </c>
      <c r="W231" s="49">
        <v>44546</v>
      </c>
    </row>
    <row r="232" spans="1:23" x14ac:dyDescent="0.25">
      <c r="A232" t="s">
        <v>148</v>
      </c>
      <c r="B232">
        <v>511</v>
      </c>
      <c r="C232" t="s">
        <v>701</v>
      </c>
      <c r="D232" t="s">
        <v>92</v>
      </c>
      <c r="E232" t="s">
        <v>541</v>
      </c>
      <c r="F232" t="s">
        <v>0</v>
      </c>
      <c r="G232" t="s">
        <v>270</v>
      </c>
      <c r="H232" t="s">
        <v>270</v>
      </c>
      <c r="I232" t="s">
        <v>100</v>
      </c>
      <c r="J232">
        <v>140</v>
      </c>
      <c r="K232">
        <f t="shared" si="61"/>
        <v>28</v>
      </c>
      <c r="L232">
        <f t="shared" si="62"/>
        <v>112</v>
      </c>
      <c r="M232">
        <v>0</v>
      </c>
      <c r="N232" s="49">
        <v>44936</v>
      </c>
      <c r="O232" t="s">
        <v>144</v>
      </c>
      <c r="P232" s="49">
        <v>39846</v>
      </c>
      <c r="Q232">
        <v>12</v>
      </c>
      <c r="R232" s="55">
        <v>1</v>
      </c>
      <c r="S232" s="49">
        <v>39846</v>
      </c>
      <c r="T232" t="s">
        <v>107</v>
      </c>
      <c r="U232" t="s">
        <v>797</v>
      </c>
      <c r="V232" t="s">
        <v>785</v>
      </c>
      <c r="W232" s="49">
        <v>44546</v>
      </c>
    </row>
    <row r="233" spans="1:23" x14ac:dyDescent="0.25">
      <c r="A233" t="s">
        <v>148</v>
      </c>
      <c r="B233">
        <v>511</v>
      </c>
      <c r="C233" t="s">
        <v>702</v>
      </c>
      <c r="D233" t="s">
        <v>92</v>
      </c>
      <c r="E233" t="s">
        <v>542</v>
      </c>
      <c r="F233" t="s">
        <v>0</v>
      </c>
      <c r="G233" t="s">
        <v>270</v>
      </c>
      <c r="H233" t="s">
        <v>270</v>
      </c>
      <c r="I233" t="s">
        <v>100</v>
      </c>
      <c r="J233">
        <v>1100</v>
      </c>
      <c r="K233">
        <f t="shared" si="61"/>
        <v>220</v>
      </c>
      <c r="L233">
        <f t="shared" si="62"/>
        <v>880</v>
      </c>
      <c r="M233">
        <v>0</v>
      </c>
      <c r="N233" s="49">
        <v>44936</v>
      </c>
      <c r="O233" t="s">
        <v>144</v>
      </c>
      <c r="P233" s="49">
        <v>39846</v>
      </c>
      <c r="Q233">
        <v>12</v>
      </c>
      <c r="R233" s="55">
        <v>1</v>
      </c>
      <c r="S233" s="49">
        <v>39846</v>
      </c>
      <c r="T233" t="s">
        <v>107</v>
      </c>
      <c r="U233" t="s">
        <v>797</v>
      </c>
      <c r="V233" t="s">
        <v>785</v>
      </c>
      <c r="W233" s="49">
        <v>44546</v>
      </c>
    </row>
    <row r="234" spans="1:23" x14ac:dyDescent="0.25">
      <c r="A234" t="s">
        <v>148</v>
      </c>
      <c r="B234">
        <v>511</v>
      </c>
      <c r="C234" t="s">
        <v>703</v>
      </c>
      <c r="D234" t="s">
        <v>92</v>
      </c>
      <c r="E234" t="s">
        <v>543</v>
      </c>
      <c r="F234" t="s">
        <v>0</v>
      </c>
      <c r="G234" t="s">
        <v>270</v>
      </c>
      <c r="H234" t="s">
        <v>270</v>
      </c>
      <c r="I234" t="s">
        <v>100</v>
      </c>
      <c r="J234">
        <v>1250</v>
      </c>
      <c r="K234">
        <f t="shared" si="61"/>
        <v>250</v>
      </c>
      <c r="L234">
        <f t="shared" si="62"/>
        <v>1000</v>
      </c>
      <c r="M234">
        <v>0</v>
      </c>
      <c r="N234" s="49">
        <v>44936</v>
      </c>
      <c r="O234" t="s">
        <v>144</v>
      </c>
      <c r="P234" s="49">
        <v>39846</v>
      </c>
      <c r="Q234">
        <v>12</v>
      </c>
      <c r="R234" s="55">
        <v>1</v>
      </c>
      <c r="S234" s="49">
        <v>39846</v>
      </c>
      <c r="T234" t="s">
        <v>107</v>
      </c>
      <c r="U234" t="s">
        <v>797</v>
      </c>
      <c r="V234" t="s">
        <v>785</v>
      </c>
      <c r="W234" s="49">
        <v>44546</v>
      </c>
    </row>
    <row r="235" spans="1:23" x14ac:dyDescent="0.25">
      <c r="A235" t="s">
        <v>150</v>
      </c>
      <c r="B235">
        <v>515</v>
      </c>
      <c r="C235" t="s">
        <v>704</v>
      </c>
      <c r="D235" t="s">
        <v>92</v>
      </c>
      <c r="E235" t="s">
        <v>538</v>
      </c>
      <c r="F235" t="s">
        <v>372</v>
      </c>
      <c r="G235" t="s">
        <v>751</v>
      </c>
      <c r="H235" t="s">
        <v>774</v>
      </c>
      <c r="I235" t="s">
        <v>92</v>
      </c>
      <c r="J235">
        <v>5232.95</v>
      </c>
      <c r="K235">
        <f t="shared" si="61"/>
        <v>1046.5899999999999</v>
      </c>
      <c r="L235">
        <f t="shared" si="62"/>
        <v>4186.3599999999997</v>
      </c>
      <c r="M235">
        <v>0</v>
      </c>
      <c r="N235" s="49">
        <v>44936</v>
      </c>
      <c r="O235" t="s">
        <v>144</v>
      </c>
      <c r="P235" s="49">
        <v>42837</v>
      </c>
      <c r="Q235">
        <v>12</v>
      </c>
      <c r="R235" s="55">
        <v>1</v>
      </c>
      <c r="S235" s="49">
        <v>42837</v>
      </c>
      <c r="T235" t="s">
        <v>107</v>
      </c>
      <c r="U235" t="s">
        <v>798</v>
      </c>
      <c r="V235" t="s">
        <v>786</v>
      </c>
      <c r="W235" s="49">
        <v>44546</v>
      </c>
    </row>
    <row r="236" spans="1:23" x14ac:dyDescent="0.25">
      <c r="A236" t="s">
        <v>148</v>
      </c>
      <c r="B236">
        <v>511</v>
      </c>
      <c r="C236" t="s">
        <v>705</v>
      </c>
      <c r="D236" t="s">
        <v>92</v>
      </c>
      <c r="E236" t="s">
        <v>544</v>
      </c>
      <c r="F236" t="s">
        <v>0</v>
      </c>
      <c r="G236" t="s">
        <v>270</v>
      </c>
      <c r="H236" t="s">
        <v>270</v>
      </c>
      <c r="I236" t="s">
        <v>100</v>
      </c>
      <c r="J236">
        <v>1350</v>
      </c>
      <c r="K236">
        <f t="shared" si="61"/>
        <v>270</v>
      </c>
      <c r="L236">
        <f t="shared" si="62"/>
        <v>1080</v>
      </c>
      <c r="M236">
        <v>0</v>
      </c>
      <c r="N236" s="49">
        <v>44936</v>
      </c>
      <c r="O236" t="s">
        <v>144</v>
      </c>
      <c r="P236" s="49">
        <v>39846</v>
      </c>
      <c r="Q236">
        <v>12</v>
      </c>
      <c r="R236" s="55">
        <v>1</v>
      </c>
      <c r="S236" s="49">
        <v>39846</v>
      </c>
      <c r="T236" t="s">
        <v>107</v>
      </c>
      <c r="U236" t="s">
        <v>798</v>
      </c>
      <c r="V236" t="s">
        <v>786</v>
      </c>
      <c r="W236" s="49">
        <v>44546</v>
      </c>
    </row>
    <row r="237" spans="1:23" x14ac:dyDescent="0.25">
      <c r="A237" t="s">
        <v>148</v>
      </c>
      <c r="B237">
        <v>511</v>
      </c>
      <c r="C237" t="s">
        <v>256</v>
      </c>
      <c r="D237" t="s">
        <v>92</v>
      </c>
      <c r="E237" t="s">
        <v>472</v>
      </c>
      <c r="F237" t="s">
        <v>0</v>
      </c>
      <c r="G237" t="s">
        <v>270</v>
      </c>
      <c r="H237" t="s">
        <v>270</v>
      </c>
      <c r="I237" t="s">
        <v>100</v>
      </c>
      <c r="J237">
        <v>1250</v>
      </c>
      <c r="K237">
        <f t="shared" si="61"/>
        <v>250</v>
      </c>
      <c r="L237">
        <f t="shared" si="62"/>
        <v>1000</v>
      </c>
      <c r="M237">
        <v>0</v>
      </c>
      <c r="N237" s="49">
        <v>44936</v>
      </c>
      <c r="O237" t="s">
        <v>144</v>
      </c>
      <c r="P237" s="49">
        <v>39846</v>
      </c>
      <c r="Q237">
        <v>12</v>
      </c>
      <c r="R237" s="55">
        <v>1</v>
      </c>
      <c r="S237" s="49">
        <v>39846</v>
      </c>
      <c r="T237" t="s">
        <v>107</v>
      </c>
      <c r="U237" t="s">
        <v>798</v>
      </c>
      <c r="V237" t="s">
        <v>786</v>
      </c>
      <c r="W237" s="49">
        <v>44546</v>
      </c>
    </row>
    <row r="238" spans="1:23" x14ac:dyDescent="0.25">
      <c r="A238" t="s">
        <v>148</v>
      </c>
      <c r="B238">
        <v>511</v>
      </c>
      <c r="C238" t="s">
        <v>255</v>
      </c>
      <c r="D238" t="s">
        <v>92</v>
      </c>
      <c r="E238" t="s">
        <v>545</v>
      </c>
      <c r="F238" t="s">
        <v>0</v>
      </c>
      <c r="G238" t="s">
        <v>270</v>
      </c>
      <c r="H238" t="s">
        <v>270</v>
      </c>
      <c r="I238" t="s">
        <v>100</v>
      </c>
      <c r="J238">
        <v>200</v>
      </c>
      <c r="K238">
        <f t="shared" si="61"/>
        <v>40</v>
      </c>
      <c r="L238">
        <f t="shared" si="62"/>
        <v>160</v>
      </c>
      <c r="M238">
        <v>0</v>
      </c>
      <c r="N238" s="49">
        <v>44936</v>
      </c>
      <c r="O238" t="s">
        <v>144</v>
      </c>
      <c r="P238" s="49">
        <v>39846</v>
      </c>
      <c r="Q238">
        <v>12</v>
      </c>
      <c r="R238" s="55">
        <v>1</v>
      </c>
      <c r="S238" s="49">
        <v>39846</v>
      </c>
      <c r="T238" t="s">
        <v>107</v>
      </c>
      <c r="U238" t="s">
        <v>798</v>
      </c>
      <c r="V238" t="s">
        <v>786</v>
      </c>
      <c r="W238" s="49">
        <v>44546</v>
      </c>
    </row>
    <row r="239" spans="1:23" x14ac:dyDescent="0.25">
      <c r="A239" t="s">
        <v>148</v>
      </c>
      <c r="B239">
        <v>511</v>
      </c>
      <c r="C239" t="s">
        <v>706</v>
      </c>
      <c r="D239" t="s">
        <v>92</v>
      </c>
      <c r="E239" t="s">
        <v>546</v>
      </c>
      <c r="F239" t="s">
        <v>0</v>
      </c>
      <c r="G239" t="s">
        <v>270</v>
      </c>
      <c r="H239" t="s">
        <v>270</v>
      </c>
      <c r="I239" t="s">
        <v>100</v>
      </c>
      <c r="J239">
        <v>1000</v>
      </c>
      <c r="K239">
        <f t="shared" si="61"/>
        <v>200</v>
      </c>
      <c r="L239">
        <f t="shared" si="62"/>
        <v>800</v>
      </c>
      <c r="M239">
        <v>0</v>
      </c>
      <c r="N239" s="49">
        <v>44936</v>
      </c>
      <c r="O239" t="s">
        <v>144</v>
      </c>
      <c r="P239" s="49">
        <v>39846</v>
      </c>
      <c r="Q239">
        <v>12</v>
      </c>
      <c r="R239" s="55">
        <v>1</v>
      </c>
      <c r="S239" s="49">
        <v>39846</v>
      </c>
      <c r="T239" t="s">
        <v>107</v>
      </c>
      <c r="U239" t="s">
        <v>798</v>
      </c>
      <c r="V239" t="s">
        <v>786</v>
      </c>
      <c r="W239" s="49">
        <v>44546</v>
      </c>
    </row>
    <row r="240" spans="1:23" x14ac:dyDescent="0.25">
      <c r="A240" t="s">
        <v>150</v>
      </c>
      <c r="B240">
        <v>515</v>
      </c>
      <c r="C240" t="s">
        <v>707</v>
      </c>
      <c r="D240" t="s">
        <v>92</v>
      </c>
      <c r="E240" t="s">
        <v>538</v>
      </c>
      <c r="F240" t="s">
        <v>0</v>
      </c>
      <c r="G240" t="s">
        <v>270</v>
      </c>
      <c r="H240" t="s">
        <v>270</v>
      </c>
      <c r="I240" t="s">
        <v>100</v>
      </c>
      <c r="J240">
        <v>5232.95</v>
      </c>
      <c r="K240">
        <f>((J240-0)/10)*2</f>
        <v>1046.5899999999999</v>
      </c>
      <c r="L240">
        <f>J240-K240</f>
        <v>4186.3599999999997</v>
      </c>
      <c r="M240">
        <v>0</v>
      </c>
      <c r="N240" s="49">
        <v>44936</v>
      </c>
      <c r="O240" t="s">
        <v>144</v>
      </c>
      <c r="P240" s="49">
        <v>42768</v>
      </c>
      <c r="Q240">
        <v>12</v>
      </c>
      <c r="R240" s="55">
        <v>1</v>
      </c>
      <c r="S240" s="49">
        <v>42768</v>
      </c>
      <c r="T240" t="s">
        <v>107</v>
      </c>
      <c r="U240" t="s">
        <v>799</v>
      </c>
      <c r="V240" t="s">
        <v>787</v>
      </c>
      <c r="W240" s="49">
        <v>44546</v>
      </c>
    </row>
    <row r="241" spans="1:23" x14ac:dyDescent="0.25">
      <c r="A241" t="s">
        <v>148</v>
      </c>
      <c r="B241">
        <v>511</v>
      </c>
      <c r="C241" t="s">
        <v>708</v>
      </c>
      <c r="D241" t="s">
        <v>92</v>
      </c>
      <c r="E241" t="s">
        <v>257</v>
      </c>
      <c r="F241" t="s">
        <v>0</v>
      </c>
      <c r="G241" t="s">
        <v>270</v>
      </c>
      <c r="H241" t="s">
        <v>270</v>
      </c>
      <c r="I241" t="s">
        <v>100</v>
      </c>
      <c r="J241">
        <v>890</v>
      </c>
      <c r="K241">
        <f t="shared" ref="K241:K245" si="63">((J241-0)/10)*2</f>
        <v>178</v>
      </c>
      <c r="L241">
        <f t="shared" ref="L241:L245" si="64">J241-K241</f>
        <v>712</v>
      </c>
      <c r="M241">
        <v>0</v>
      </c>
      <c r="N241" s="49">
        <v>44936</v>
      </c>
      <c r="O241" t="s">
        <v>144</v>
      </c>
      <c r="P241" s="49">
        <v>46951</v>
      </c>
      <c r="Q241">
        <v>12</v>
      </c>
      <c r="R241" s="55">
        <v>1</v>
      </c>
      <c r="S241" s="49">
        <v>46951</v>
      </c>
      <c r="T241" t="s">
        <v>107</v>
      </c>
      <c r="U241" t="s">
        <v>799</v>
      </c>
      <c r="V241" t="s">
        <v>787</v>
      </c>
      <c r="W241" s="49">
        <v>44546</v>
      </c>
    </row>
    <row r="242" spans="1:23" x14ac:dyDescent="0.25">
      <c r="A242" t="s">
        <v>148</v>
      </c>
      <c r="B242">
        <v>511</v>
      </c>
      <c r="C242" t="s">
        <v>709</v>
      </c>
      <c r="D242" t="s">
        <v>92</v>
      </c>
      <c r="E242" t="s">
        <v>547</v>
      </c>
      <c r="F242" t="s">
        <v>0</v>
      </c>
      <c r="G242" t="s">
        <v>270</v>
      </c>
      <c r="H242" t="s">
        <v>270</v>
      </c>
      <c r="I242" t="s">
        <v>100</v>
      </c>
      <c r="J242">
        <v>500</v>
      </c>
      <c r="K242">
        <f t="shared" si="63"/>
        <v>100</v>
      </c>
      <c r="L242">
        <f t="shared" si="64"/>
        <v>400</v>
      </c>
      <c r="M242">
        <v>0</v>
      </c>
      <c r="N242" s="49">
        <v>44936</v>
      </c>
      <c r="O242" t="s">
        <v>144</v>
      </c>
      <c r="P242" s="49">
        <v>39846</v>
      </c>
      <c r="Q242">
        <v>12</v>
      </c>
      <c r="R242" s="55">
        <v>1</v>
      </c>
      <c r="S242" s="49">
        <v>39846</v>
      </c>
      <c r="T242" t="s">
        <v>107</v>
      </c>
      <c r="U242" t="s">
        <v>799</v>
      </c>
      <c r="V242" t="s">
        <v>787</v>
      </c>
      <c r="W242" s="49">
        <v>44546</v>
      </c>
    </row>
    <row r="243" spans="1:23" x14ac:dyDescent="0.25">
      <c r="A243" t="s">
        <v>148</v>
      </c>
      <c r="B243">
        <v>511</v>
      </c>
      <c r="C243" t="s">
        <v>710</v>
      </c>
      <c r="D243" t="s">
        <v>92</v>
      </c>
      <c r="E243" t="s">
        <v>548</v>
      </c>
      <c r="F243" t="s">
        <v>0</v>
      </c>
      <c r="G243" t="s">
        <v>270</v>
      </c>
      <c r="H243" t="s">
        <v>270</v>
      </c>
      <c r="I243" t="s">
        <v>100</v>
      </c>
      <c r="J243">
        <v>1000</v>
      </c>
      <c r="K243">
        <f t="shared" si="63"/>
        <v>200</v>
      </c>
      <c r="L243">
        <f t="shared" si="64"/>
        <v>800</v>
      </c>
      <c r="M243">
        <v>0</v>
      </c>
      <c r="N243" s="49">
        <v>44936</v>
      </c>
      <c r="O243" t="s">
        <v>144</v>
      </c>
      <c r="P243" s="49">
        <v>39846</v>
      </c>
      <c r="Q243">
        <v>12</v>
      </c>
      <c r="R243" s="55">
        <v>1</v>
      </c>
      <c r="S243" s="49">
        <v>39846</v>
      </c>
      <c r="T243" t="s">
        <v>107</v>
      </c>
      <c r="U243" t="s">
        <v>799</v>
      </c>
      <c r="V243" t="s">
        <v>787</v>
      </c>
      <c r="W243" s="49">
        <v>44546</v>
      </c>
    </row>
    <row r="244" spans="1:23" x14ac:dyDescent="0.25">
      <c r="A244" t="s">
        <v>148</v>
      </c>
      <c r="B244">
        <v>511</v>
      </c>
      <c r="C244" t="s">
        <v>711</v>
      </c>
      <c r="D244" t="s">
        <v>92</v>
      </c>
      <c r="E244" t="s">
        <v>549</v>
      </c>
      <c r="F244" t="s">
        <v>0</v>
      </c>
      <c r="G244" t="s">
        <v>270</v>
      </c>
      <c r="H244" t="s">
        <v>270</v>
      </c>
      <c r="I244" t="s">
        <v>100</v>
      </c>
      <c r="J244">
        <v>850</v>
      </c>
      <c r="K244">
        <f t="shared" si="63"/>
        <v>170</v>
      </c>
      <c r="L244">
        <f t="shared" si="64"/>
        <v>680</v>
      </c>
      <c r="M244">
        <v>0</v>
      </c>
      <c r="N244" s="49">
        <v>44936</v>
      </c>
      <c r="O244" t="s">
        <v>144</v>
      </c>
      <c r="P244" s="49">
        <v>39846</v>
      </c>
      <c r="Q244">
        <v>12</v>
      </c>
      <c r="R244" s="55">
        <v>1</v>
      </c>
      <c r="S244" s="49">
        <v>39846</v>
      </c>
      <c r="T244" t="s">
        <v>107</v>
      </c>
      <c r="U244" t="s">
        <v>799</v>
      </c>
      <c r="V244" t="s">
        <v>787</v>
      </c>
      <c r="W244" s="49">
        <v>44546</v>
      </c>
    </row>
    <row r="245" spans="1:23" x14ac:dyDescent="0.25">
      <c r="A245" t="s">
        <v>148</v>
      </c>
      <c r="B245">
        <v>511</v>
      </c>
      <c r="C245" t="s">
        <v>712</v>
      </c>
      <c r="D245" t="s">
        <v>92</v>
      </c>
      <c r="E245" t="s">
        <v>550</v>
      </c>
      <c r="F245" t="s">
        <v>0</v>
      </c>
      <c r="G245" t="s">
        <v>270</v>
      </c>
      <c r="H245" t="s">
        <v>270</v>
      </c>
      <c r="I245" t="s">
        <v>100</v>
      </c>
      <c r="J245">
        <v>140</v>
      </c>
      <c r="K245">
        <f t="shared" si="63"/>
        <v>28</v>
      </c>
      <c r="L245">
        <f t="shared" si="64"/>
        <v>112</v>
      </c>
      <c r="M245">
        <v>0</v>
      </c>
      <c r="N245" s="49">
        <v>44936</v>
      </c>
      <c r="O245" t="s">
        <v>144</v>
      </c>
      <c r="P245" s="49">
        <v>39846</v>
      </c>
      <c r="Q245">
        <v>12</v>
      </c>
      <c r="R245" s="55">
        <v>1</v>
      </c>
      <c r="S245" s="49">
        <v>39846</v>
      </c>
      <c r="T245" t="s">
        <v>107</v>
      </c>
      <c r="U245" t="s">
        <v>799</v>
      </c>
      <c r="V245" t="s">
        <v>787</v>
      </c>
      <c r="W245" s="49">
        <v>44546</v>
      </c>
    </row>
    <row r="246" spans="1:23" x14ac:dyDescent="0.25">
      <c r="A246" t="s">
        <v>150</v>
      </c>
      <c r="B246">
        <v>515</v>
      </c>
      <c r="C246" t="s">
        <v>713</v>
      </c>
      <c r="D246" t="s">
        <v>92</v>
      </c>
      <c r="E246" t="s">
        <v>494</v>
      </c>
      <c r="F246" t="s">
        <v>743</v>
      </c>
      <c r="G246" t="s">
        <v>270</v>
      </c>
      <c r="H246" t="s">
        <v>270</v>
      </c>
      <c r="I246" t="s">
        <v>92</v>
      </c>
      <c r="J246">
        <v>4565.5200000000004</v>
      </c>
      <c r="K246">
        <f>((J246-0)/10)*2</f>
        <v>913.10400000000004</v>
      </c>
      <c r="L246">
        <f>J246-K246</f>
        <v>3652.4160000000002</v>
      </c>
      <c r="M246">
        <v>0</v>
      </c>
      <c r="N246" s="49">
        <v>44936</v>
      </c>
      <c r="O246" t="s">
        <v>144</v>
      </c>
      <c r="P246" s="49">
        <v>42837</v>
      </c>
      <c r="Q246">
        <v>12</v>
      </c>
      <c r="R246" s="55">
        <v>1</v>
      </c>
      <c r="S246" s="49">
        <v>42837</v>
      </c>
      <c r="T246" t="s">
        <v>107</v>
      </c>
      <c r="U246" t="s">
        <v>800</v>
      </c>
      <c r="V246" t="s">
        <v>788</v>
      </c>
      <c r="W246" s="49">
        <v>44546</v>
      </c>
    </row>
    <row r="247" spans="1:23" x14ac:dyDescent="0.25">
      <c r="A247" t="s">
        <v>148</v>
      </c>
      <c r="B247">
        <v>511</v>
      </c>
      <c r="C247" t="s">
        <v>714</v>
      </c>
      <c r="D247" t="s">
        <v>92</v>
      </c>
      <c r="E247" t="s">
        <v>551</v>
      </c>
      <c r="F247" t="s">
        <v>372</v>
      </c>
      <c r="G247" t="s">
        <v>719</v>
      </c>
      <c r="H247" t="s">
        <v>771</v>
      </c>
      <c r="I247" t="s">
        <v>98</v>
      </c>
      <c r="J247">
        <v>1250</v>
      </c>
      <c r="K247">
        <f>((J247-0)/10)*2</f>
        <v>250</v>
      </c>
      <c r="L247">
        <f>J247-K247</f>
        <v>1000</v>
      </c>
      <c r="M247">
        <v>0</v>
      </c>
      <c r="N247" s="49">
        <v>44936</v>
      </c>
      <c r="O247" t="s">
        <v>144</v>
      </c>
      <c r="P247" s="49">
        <v>39846</v>
      </c>
      <c r="Q247">
        <v>12</v>
      </c>
      <c r="R247" s="55">
        <v>1</v>
      </c>
      <c r="S247" s="49">
        <v>39846</v>
      </c>
      <c r="T247" t="s">
        <v>107</v>
      </c>
      <c r="U247" t="s">
        <v>800</v>
      </c>
      <c r="V247" t="s">
        <v>788</v>
      </c>
      <c r="W247" s="49">
        <v>44546</v>
      </c>
    </row>
    <row r="248" spans="1:23" x14ac:dyDescent="0.25">
      <c r="A248" t="s">
        <v>150</v>
      </c>
      <c r="B248">
        <v>515</v>
      </c>
      <c r="C248" t="s">
        <v>715</v>
      </c>
      <c r="D248" t="s">
        <v>92</v>
      </c>
      <c r="E248" t="s">
        <v>552</v>
      </c>
      <c r="F248" t="s">
        <v>0</v>
      </c>
      <c r="G248" t="s">
        <v>270</v>
      </c>
      <c r="H248" t="s">
        <v>270</v>
      </c>
      <c r="I248" t="s">
        <v>98</v>
      </c>
      <c r="J248">
        <v>3074</v>
      </c>
      <c r="K248">
        <f>((J248-0)/10)*2</f>
        <v>614.79999999999995</v>
      </c>
      <c r="L248">
        <f>J248-K248</f>
        <v>2459.1999999999998</v>
      </c>
      <c r="M248">
        <v>0</v>
      </c>
      <c r="N248" s="49">
        <v>44936</v>
      </c>
      <c r="O248" t="s">
        <v>144</v>
      </c>
      <c r="P248" s="49">
        <v>43384</v>
      </c>
      <c r="Q248">
        <v>12</v>
      </c>
      <c r="R248" s="55">
        <v>1</v>
      </c>
      <c r="S248" s="49">
        <v>43384</v>
      </c>
      <c r="T248" t="s">
        <v>107</v>
      </c>
      <c r="U248" t="s">
        <v>800</v>
      </c>
      <c r="V248" t="s">
        <v>788</v>
      </c>
      <c r="W248" s="49">
        <v>44546</v>
      </c>
    </row>
    <row r="249" spans="1:23" x14ac:dyDescent="0.25">
      <c r="A249" t="s">
        <v>148</v>
      </c>
      <c r="B249">
        <v>511</v>
      </c>
      <c r="C249" t="s">
        <v>716</v>
      </c>
      <c r="D249" t="s">
        <v>92</v>
      </c>
      <c r="E249" t="s">
        <v>502</v>
      </c>
      <c r="F249" t="s">
        <v>775</v>
      </c>
      <c r="G249" t="s">
        <v>270</v>
      </c>
      <c r="H249" t="s">
        <v>270</v>
      </c>
      <c r="I249" t="s">
        <v>98</v>
      </c>
      <c r="J249">
        <v>7388.67</v>
      </c>
      <c r="K249">
        <f t="shared" ref="K249:K253" si="65">((J249-0)/10)*2</f>
        <v>1477.7339999999999</v>
      </c>
      <c r="L249">
        <f t="shared" ref="L249:L253" si="66">J249-K249</f>
        <v>5910.9359999999997</v>
      </c>
      <c r="M249">
        <v>0</v>
      </c>
      <c r="N249" s="49">
        <v>44936</v>
      </c>
      <c r="O249" t="s">
        <v>144</v>
      </c>
      <c r="P249" s="49">
        <v>42905</v>
      </c>
      <c r="Q249">
        <v>12</v>
      </c>
      <c r="R249" s="55">
        <v>1</v>
      </c>
      <c r="S249" s="49">
        <v>42905</v>
      </c>
      <c r="T249" t="s">
        <v>107</v>
      </c>
      <c r="U249" t="s">
        <v>800</v>
      </c>
      <c r="V249" t="s">
        <v>788</v>
      </c>
      <c r="W249" s="49">
        <v>44546</v>
      </c>
    </row>
    <row r="250" spans="1:23" x14ac:dyDescent="0.25">
      <c r="A250" t="s">
        <v>148</v>
      </c>
      <c r="B250">
        <v>511</v>
      </c>
      <c r="C250" t="s">
        <v>854</v>
      </c>
      <c r="D250" t="s">
        <v>92</v>
      </c>
      <c r="E250" t="s">
        <v>801</v>
      </c>
      <c r="F250" t="s">
        <v>0</v>
      </c>
      <c r="G250" t="s">
        <v>270</v>
      </c>
      <c r="H250" t="s">
        <v>270</v>
      </c>
      <c r="I250" t="s">
        <v>100</v>
      </c>
      <c r="J250">
        <v>0</v>
      </c>
      <c r="K250">
        <f t="shared" si="65"/>
        <v>0</v>
      </c>
      <c r="L250">
        <f t="shared" si="66"/>
        <v>0</v>
      </c>
      <c r="M250">
        <v>0</v>
      </c>
      <c r="N250" s="49">
        <v>44936</v>
      </c>
      <c r="O250" t="s">
        <v>144</v>
      </c>
      <c r="P250" s="49">
        <v>39846</v>
      </c>
      <c r="Q250">
        <v>12</v>
      </c>
      <c r="R250" s="55">
        <v>1</v>
      </c>
      <c r="S250" s="49">
        <v>39846</v>
      </c>
      <c r="T250" t="s">
        <v>107</v>
      </c>
      <c r="U250" t="s">
        <v>800</v>
      </c>
      <c r="V250" t="s">
        <v>788</v>
      </c>
      <c r="W250" s="49">
        <v>44546</v>
      </c>
    </row>
    <row r="251" spans="1:23" x14ac:dyDescent="0.25">
      <c r="A251" t="s">
        <v>148</v>
      </c>
      <c r="B251">
        <v>511</v>
      </c>
      <c r="C251" t="s">
        <v>855</v>
      </c>
      <c r="D251" t="s">
        <v>92</v>
      </c>
      <c r="E251" t="s">
        <v>801</v>
      </c>
      <c r="F251" t="s">
        <v>0</v>
      </c>
      <c r="G251" t="s">
        <v>270</v>
      </c>
      <c r="H251" t="s">
        <v>270</v>
      </c>
      <c r="I251" t="s">
        <v>100</v>
      </c>
      <c r="J251">
        <v>0</v>
      </c>
      <c r="K251">
        <f t="shared" si="65"/>
        <v>0</v>
      </c>
      <c r="L251">
        <f t="shared" si="66"/>
        <v>0</v>
      </c>
      <c r="M251">
        <v>0</v>
      </c>
      <c r="N251" s="49">
        <v>44936</v>
      </c>
      <c r="O251" t="s">
        <v>144</v>
      </c>
      <c r="P251" s="49">
        <v>39846</v>
      </c>
      <c r="Q251">
        <v>12</v>
      </c>
      <c r="R251" s="55">
        <v>1</v>
      </c>
      <c r="S251" s="49">
        <v>39846</v>
      </c>
      <c r="T251" t="s">
        <v>107</v>
      </c>
      <c r="U251" t="s">
        <v>800</v>
      </c>
      <c r="V251" t="s">
        <v>788</v>
      </c>
      <c r="W251" s="49">
        <v>44546</v>
      </c>
    </row>
    <row r="252" spans="1:23" x14ac:dyDescent="0.25">
      <c r="A252" t="s">
        <v>148</v>
      </c>
      <c r="B252">
        <v>511</v>
      </c>
      <c r="C252" t="s">
        <v>856</v>
      </c>
      <c r="D252" t="s">
        <v>92</v>
      </c>
      <c r="E252" t="s">
        <v>802</v>
      </c>
      <c r="F252" t="s">
        <v>0</v>
      </c>
      <c r="G252" t="s">
        <v>270</v>
      </c>
      <c r="H252" t="s">
        <v>270</v>
      </c>
      <c r="I252" t="s">
        <v>92</v>
      </c>
      <c r="J252">
        <v>0</v>
      </c>
      <c r="K252">
        <f t="shared" si="65"/>
        <v>0</v>
      </c>
      <c r="L252">
        <f t="shared" si="66"/>
        <v>0</v>
      </c>
      <c r="M252">
        <v>0</v>
      </c>
      <c r="N252" s="49">
        <v>44936</v>
      </c>
      <c r="O252" t="s">
        <v>144</v>
      </c>
      <c r="P252" s="49">
        <v>39846</v>
      </c>
      <c r="Q252">
        <v>12</v>
      </c>
      <c r="R252" s="55">
        <v>1</v>
      </c>
      <c r="S252" s="49">
        <v>39846</v>
      </c>
      <c r="T252" t="s">
        <v>107</v>
      </c>
      <c r="U252" t="s">
        <v>800</v>
      </c>
      <c r="V252" t="s">
        <v>788</v>
      </c>
      <c r="W252" s="49">
        <v>44546</v>
      </c>
    </row>
    <row r="253" spans="1:23" x14ac:dyDescent="0.25">
      <c r="A253" t="s">
        <v>148</v>
      </c>
      <c r="B253">
        <v>511</v>
      </c>
      <c r="C253" t="s">
        <v>857</v>
      </c>
      <c r="D253" t="s">
        <v>92</v>
      </c>
      <c r="E253" t="s">
        <v>803</v>
      </c>
      <c r="F253" t="s">
        <v>0</v>
      </c>
      <c r="G253" t="s">
        <v>270</v>
      </c>
      <c r="H253" t="s">
        <v>270</v>
      </c>
      <c r="I253" t="s">
        <v>92</v>
      </c>
      <c r="J253">
        <v>800</v>
      </c>
      <c r="K253">
        <f t="shared" si="65"/>
        <v>160</v>
      </c>
      <c r="L253">
        <f t="shared" si="66"/>
        <v>640</v>
      </c>
      <c r="M253">
        <v>0</v>
      </c>
      <c r="N253" s="49">
        <v>44936</v>
      </c>
      <c r="O253" t="s">
        <v>144</v>
      </c>
      <c r="P253" s="49">
        <v>39846</v>
      </c>
      <c r="Q253">
        <v>12</v>
      </c>
      <c r="R253" s="55">
        <v>1</v>
      </c>
      <c r="S253" s="49">
        <v>39846</v>
      </c>
      <c r="T253" t="s">
        <v>107</v>
      </c>
      <c r="U253" t="s">
        <v>800</v>
      </c>
      <c r="V253" t="s">
        <v>788</v>
      </c>
      <c r="W253" s="49">
        <v>44546</v>
      </c>
    </row>
    <row r="254" spans="1:23" x14ac:dyDescent="0.25">
      <c r="A254" t="s">
        <v>150</v>
      </c>
      <c r="B254">
        <v>515</v>
      </c>
      <c r="C254" t="s">
        <v>858</v>
      </c>
      <c r="D254" t="s">
        <v>92</v>
      </c>
      <c r="E254" t="s">
        <v>322</v>
      </c>
      <c r="F254" t="s">
        <v>0</v>
      </c>
      <c r="G254" t="s">
        <v>270</v>
      </c>
      <c r="H254" t="s">
        <v>270</v>
      </c>
      <c r="I254" t="s">
        <v>92</v>
      </c>
      <c r="J254">
        <v>2000</v>
      </c>
      <c r="K254">
        <f>((J254-0)/10)*2</f>
        <v>400</v>
      </c>
      <c r="L254">
        <f>J254-K254</f>
        <v>1600</v>
      </c>
      <c r="M254">
        <v>0</v>
      </c>
      <c r="N254" s="49">
        <v>44936</v>
      </c>
      <c r="O254" t="s">
        <v>144</v>
      </c>
      <c r="P254" s="49">
        <v>39846</v>
      </c>
      <c r="Q254">
        <v>12</v>
      </c>
      <c r="R254" s="55">
        <v>1</v>
      </c>
      <c r="S254" s="49">
        <v>39846</v>
      </c>
      <c r="T254" t="s">
        <v>107</v>
      </c>
      <c r="U254" t="s">
        <v>800</v>
      </c>
      <c r="V254" t="s">
        <v>788</v>
      </c>
      <c r="W254" s="49">
        <v>44546</v>
      </c>
    </row>
    <row r="255" spans="1:23" x14ac:dyDescent="0.25">
      <c r="A255" t="s">
        <v>148</v>
      </c>
      <c r="B255">
        <v>511</v>
      </c>
      <c r="C255" t="s">
        <v>859</v>
      </c>
      <c r="D255" t="s">
        <v>92</v>
      </c>
      <c r="E255" t="s">
        <v>804</v>
      </c>
      <c r="F255" t="s">
        <v>294</v>
      </c>
      <c r="G255" t="s">
        <v>377</v>
      </c>
      <c r="H255" t="s">
        <v>378</v>
      </c>
      <c r="I255" t="s">
        <v>100</v>
      </c>
      <c r="J255">
        <v>0</v>
      </c>
      <c r="K255">
        <f t="shared" ref="K255:K318" si="67">((J255-0)/10)*2</f>
        <v>0</v>
      </c>
      <c r="L255">
        <f t="shared" ref="L255:L318" si="68">J255-K255</f>
        <v>0</v>
      </c>
      <c r="M255">
        <v>0</v>
      </c>
      <c r="N255" s="49">
        <v>44936</v>
      </c>
      <c r="O255" t="s">
        <v>144</v>
      </c>
      <c r="P255" s="49">
        <v>39846</v>
      </c>
      <c r="Q255">
        <v>12</v>
      </c>
      <c r="R255" s="55">
        <v>1</v>
      </c>
      <c r="S255" s="49">
        <v>39846</v>
      </c>
      <c r="T255" t="s">
        <v>107</v>
      </c>
      <c r="U255" t="s">
        <v>800</v>
      </c>
      <c r="V255" t="s">
        <v>788</v>
      </c>
      <c r="W255" s="49">
        <v>44546</v>
      </c>
    </row>
    <row r="256" spans="1:23" x14ac:dyDescent="0.25">
      <c r="A256" t="s">
        <v>148</v>
      </c>
      <c r="B256">
        <v>511</v>
      </c>
      <c r="C256" t="s">
        <v>860</v>
      </c>
      <c r="D256" t="s">
        <v>92</v>
      </c>
      <c r="E256" t="s">
        <v>804</v>
      </c>
      <c r="F256" t="s">
        <v>0</v>
      </c>
      <c r="G256" t="s">
        <v>270</v>
      </c>
      <c r="H256" t="s">
        <v>270</v>
      </c>
      <c r="I256" t="s">
        <v>100</v>
      </c>
      <c r="J256">
        <v>0</v>
      </c>
      <c r="K256">
        <f t="shared" si="67"/>
        <v>0</v>
      </c>
      <c r="L256">
        <f t="shared" si="68"/>
        <v>0</v>
      </c>
      <c r="M256">
        <v>0</v>
      </c>
      <c r="N256" s="49">
        <v>44936</v>
      </c>
      <c r="O256" t="s">
        <v>144</v>
      </c>
      <c r="P256" s="49">
        <v>39846</v>
      </c>
      <c r="Q256">
        <v>12</v>
      </c>
      <c r="R256" s="55">
        <v>1</v>
      </c>
      <c r="S256" s="49">
        <v>39846</v>
      </c>
      <c r="T256" t="s">
        <v>107</v>
      </c>
      <c r="U256" t="s">
        <v>800</v>
      </c>
      <c r="V256" t="s">
        <v>788</v>
      </c>
      <c r="W256" s="49">
        <v>44546</v>
      </c>
    </row>
    <row r="257" spans="1:23" x14ac:dyDescent="0.25">
      <c r="A257" t="s">
        <v>148</v>
      </c>
      <c r="B257">
        <v>511</v>
      </c>
      <c r="C257" t="s">
        <v>861</v>
      </c>
      <c r="D257" t="s">
        <v>92</v>
      </c>
      <c r="E257" t="s">
        <v>805</v>
      </c>
      <c r="F257" t="s">
        <v>0</v>
      </c>
      <c r="G257" t="s">
        <v>270</v>
      </c>
      <c r="H257" t="s">
        <v>270</v>
      </c>
      <c r="I257" t="s">
        <v>100</v>
      </c>
      <c r="J257">
        <v>0</v>
      </c>
      <c r="K257">
        <f t="shared" si="67"/>
        <v>0</v>
      </c>
      <c r="L257">
        <f t="shared" si="68"/>
        <v>0</v>
      </c>
      <c r="M257">
        <v>0</v>
      </c>
      <c r="N257" s="49">
        <v>44936</v>
      </c>
      <c r="O257" t="s">
        <v>144</v>
      </c>
      <c r="P257" s="49">
        <v>39846</v>
      </c>
      <c r="Q257">
        <v>12</v>
      </c>
      <c r="R257" s="55">
        <v>1</v>
      </c>
      <c r="S257" s="49">
        <v>39846</v>
      </c>
      <c r="T257" t="s">
        <v>107</v>
      </c>
      <c r="U257" t="s">
        <v>800</v>
      </c>
      <c r="V257" t="s">
        <v>788</v>
      </c>
      <c r="W257" s="49">
        <v>44546</v>
      </c>
    </row>
    <row r="258" spans="1:23" x14ac:dyDescent="0.25">
      <c r="A258" t="s">
        <v>148</v>
      </c>
      <c r="B258">
        <v>511</v>
      </c>
      <c r="C258" t="s">
        <v>862</v>
      </c>
      <c r="D258" t="s">
        <v>92</v>
      </c>
      <c r="E258" t="s">
        <v>806</v>
      </c>
      <c r="F258" t="s">
        <v>0</v>
      </c>
      <c r="G258" t="s">
        <v>270</v>
      </c>
      <c r="H258" t="s">
        <v>270</v>
      </c>
      <c r="I258" t="s">
        <v>100</v>
      </c>
      <c r="J258">
        <v>400</v>
      </c>
      <c r="K258">
        <f t="shared" si="67"/>
        <v>80</v>
      </c>
      <c r="L258">
        <f t="shared" si="68"/>
        <v>320</v>
      </c>
      <c r="M258">
        <v>0</v>
      </c>
      <c r="N258" s="49">
        <v>44936</v>
      </c>
      <c r="O258" t="s">
        <v>144</v>
      </c>
      <c r="P258" s="49">
        <v>39846</v>
      </c>
      <c r="Q258">
        <v>12</v>
      </c>
      <c r="R258" s="55">
        <v>1</v>
      </c>
      <c r="S258" s="49">
        <v>39846</v>
      </c>
      <c r="T258" t="s">
        <v>107</v>
      </c>
      <c r="U258" t="s">
        <v>800</v>
      </c>
      <c r="V258" t="s">
        <v>788</v>
      </c>
      <c r="W258" s="49">
        <v>44546</v>
      </c>
    </row>
    <row r="259" spans="1:23" x14ac:dyDescent="0.25">
      <c r="A259" t="s">
        <v>213</v>
      </c>
      <c r="B259">
        <v>567</v>
      </c>
      <c r="C259" t="s">
        <v>863</v>
      </c>
      <c r="D259" t="s">
        <v>92</v>
      </c>
      <c r="E259" t="s">
        <v>807</v>
      </c>
      <c r="F259" t="s">
        <v>0</v>
      </c>
      <c r="G259" t="s">
        <v>270</v>
      </c>
      <c r="H259" t="s">
        <v>270</v>
      </c>
      <c r="I259" t="s">
        <v>100</v>
      </c>
      <c r="J259">
        <v>0</v>
      </c>
      <c r="K259">
        <f t="shared" si="67"/>
        <v>0</v>
      </c>
      <c r="L259">
        <f t="shared" si="68"/>
        <v>0</v>
      </c>
      <c r="M259">
        <v>0</v>
      </c>
      <c r="N259" s="49">
        <v>44936</v>
      </c>
      <c r="O259" t="s">
        <v>144</v>
      </c>
      <c r="P259" s="49">
        <v>39846</v>
      </c>
      <c r="Q259">
        <v>12</v>
      </c>
      <c r="R259" s="55">
        <v>1</v>
      </c>
      <c r="S259" s="49">
        <v>39846</v>
      </c>
      <c r="T259" t="s">
        <v>107</v>
      </c>
      <c r="U259" t="s">
        <v>800</v>
      </c>
      <c r="V259" t="s">
        <v>788</v>
      </c>
      <c r="W259" s="49">
        <v>44546</v>
      </c>
    </row>
    <row r="260" spans="1:23" x14ac:dyDescent="0.25">
      <c r="A260" t="s">
        <v>159</v>
      </c>
      <c r="B260">
        <v>512</v>
      </c>
      <c r="C260" t="s">
        <v>864</v>
      </c>
      <c r="D260" t="s">
        <v>92</v>
      </c>
      <c r="E260" t="s">
        <v>808</v>
      </c>
      <c r="F260" t="s">
        <v>734</v>
      </c>
      <c r="G260" t="s">
        <v>270</v>
      </c>
      <c r="H260" t="s">
        <v>270</v>
      </c>
      <c r="I260" t="s">
        <v>92</v>
      </c>
      <c r="J260">
        <v>0</v>
      </c>
      <c r="K260">
        <f t="shared" si="67"/>
        <v>0</v>
      </c>
      <c r="L260">
        <f t="shared" si="68"/>
        <v>0</v>
      </c>
      <c r="M260">
        <v>0</v>
      </c>
      <c r="N260" s="49">
        <v>44936</v>
      </c>
      <c r="O260" t="s">
        <v>144</v>
      </c>
      <c r="P260" s="49">
        <v>39846</v>
      </c>
      <c r="Q260">
        <v>12</v>
      </c>
      <c r="R260" s="55">
        <v>1</v>
      </c>
      <c r="S260" s="49">
        <v>39846</v>
      </c>
      <c r="T260" t="s">
        <v>107</v>
      </c>
      <c r="U260" t="s">
        <v>800</v>
      </c>
      <c r="V260" t="s">
        <v>788</v>
      </c>
      <c r="W260" s="49">
        <v>44546</v>
      </c>
    </row>
    <row r="261" spans="1:23" x14ac:dyDescent="0.25">
      <c r="A261" t="s">
        <v>215</v>
      </c>
      <c r="B261">
        <v>569</v>
      </c>
      <c r="C261" t="s">
        <v>865</v>
      </c>
      <c r="D261" t="s">
        <v>92</v>
      </c>
      <c r="E261" t="s">
        <v>809</v>
      </c>
      <c r="F261" t="s">
        <v>0</v>
      </c>
      <c r="G261" t="s">
        <v>270</v>
      </c>
      <c r="H261" t="s">
        <v>270</v>
      </c>
      <c r="I261" t="s">
        <v>92</v>
      </c>
      <c r="J261">
        <v>0</v>
      </c>
      <c r="K261">
        <f t="shared" si="67"/>
        <v>0</v>
      </c>
      <c r="L261">
        <f t="shared" si="68"/>
        <v>0</v>
      </c>
      <c r="M261">
        <v>0</v>
      </c>
      <c r="N261" s="49">
        <v>44936</v>
      </c>
      <c r="O261" t="s">
        <v>144</v>
      </c>
      <c r="P261" s="49">
        <v>39846</v>
      </c>
      <c r="Q261">
        <v>12</v>
      </c>
      <c r="R261" s="55">
        <v>1</v>
      </c>
      <c r="S261" s="49">
        <v>39846</v>
      </c>
      <c r="T261" t="s">
        <v>107</v>
      </c>
      <c r="U261" t="s">
        <v>800</v>
      </c>
      <c r="V261" t="s">
        <v>788</v>
      </c>
      <c r="W261" s="49">
        <v>44546</v>
      </c>
    </row>
    <row r="262" spans="1:23" x14ac:dyDescent="0.25">
      <c r="A262" t="s">
        <v>215</v>
      </c>
      <c r="B262">
        <v>569</v>
      </c>
      <c r="C262" t="s">
        <v>866</v>
      </c>
      <c r="D262" t="s">
        <v>92</v>
      </c>
      <c r="E262" t="s">
        <v>810</v>
      </c>
      <c r="F262" t="s">
        <v>0</v>
      </c>
      <c r="G262" t="s">
        <v>270</v>
      </c>
      <c r="H262" t="s">
        <v>270</v>
      </c>
      <c r="I262" t="s">
        <v>100</v>
      </c>
      <c r="J262">
        <v>0</v>
      </c>
      <c r="K262">
        <f t="shared" si="67"/>
        <v>0</v>
      </c>
      <c r="L262">
        <f t="shared" si="68"/>
        <v>0</v>
      </c>
      <c r="M262">
        <v>0</v>
      </c>
      <c r="N262" s="49">
        <v>44936</v>
      </c>
      <c r="O262" t="s">
        <v>144</v>
      </c>
      <c r="P262" s="49">
        <v>39846</v>
      </c>
      <c r="Q262">
        <v>12</v>
      </c>
      <c r="R262" s="55">
        <v>1</v>
      </c>
      <c r="S262" s="49">
        <v>39846</v>
      </c>
      <c r="T262" t="s">
        <v>107</v>
      </c>
      <c r="U262" t="s">
        <v>800</v>
      </c>
      <c r="V262" t="s">
        <v>788</v>
      </c>
      <c r="W262" s="49">
        <v>44546</v>
      </c>
    </row>
    <row r="263" spans="1:23" x14ac:dyDescent="0.25">
      <c r="A263" t="s">
        <v>215</v>
      </c>
      <c r="B263">
        <v>569</v>
      </c>
      <c r="C263" t="s">
        <v>867</v>
      </c>
      <c r="D263" t="s">
        <v>92</v>
      </c>
      <c r="E263" t="s">
        <v>811</v>
      </c>
      <c r="F263" t="s">
        <v>0</v>
      </c>
      <c r="G263" t="s">
        <v>270</v>
      </c>
      <c r="H263" t="s">
        <v>270</v>
      </c>
      <c r="I263" t="s">
        <v>100</v>
      </c>
      <c r="J263">
        <v>0</v>
      </c>
      <c r="K263">
        <f t="shared" si="67"/>
        <v>0</v>
      </c>
      <c r="L263">
        <f t="shared" si="68"/>
        <v>0</v>
      </c>
      <c r="M263">
        <v>0</v>
      </c>
      <c r="N263" s="49">
        <v>44936</v>
      </c>
      <c r="O263" t="s">
        <v>144</v>
      </c>
      <c r="P263" s="49">
        <v>39846</v>
      </c>
      <c r="Q263">
        <v>12</v>
      </c>
      <c r="R263" s="55">
        <v>1</v>
      </c>
      <c r="S263" s="49">
        <v>39846</v>
      </c>
      <c r="T263" t="s">
        <v>107</v>
      </c>
      <c r="U263" t="s">
        <v>800</v>
      </c>
      <c r="V263" t="s">
        <v>788</v>
      </c>
      <c r="W263" s="49">
        <v>44546</v>
      </c>
    </row>
    <row r="264" spans="1:23" x14ac:dyDescent="0.25">
      <c r="A264" t="s">
        <v>215</v>
      </c>
      <c r="B264">
        <v>569</v>
      </c>
      <c r="C264" t="s">
        <v>868</v>
      </c>
      <c r="D264" t="s">
        <v>92</v>
      </c>
      <c r="E264" t="s">
        <v>812</v>
      </c>
      <c r="F264" t="s">
        <v>0</v>
      </c>
      <c r="G264" t="s">
        <v>270</v>
      </c>
      <c r="H264" t="s">
        <v>270</v>
      </c>
      <c r="I264" t="s">
        <v>100</v>
      </c>
      <c r="J264">
        <v>0</v>
      </c>
      <c r="K264">
        <f t="shared" si="67"/>
        <v>0</v>
      </c>
      <c r="L264">
        <f t="shared" si="68"/>
        <v>0</v>
      </c>
      <c r="M264">
        <v>0</v>
      </c>
      <c r="N264" s="49">
        <v>44936</v>
      </c>
      <c r="O264" t="s">
        <v>144</v>
      </c>
      <c r="P264" s="49">
        <v>39846</v>
      </c>
      <c r="Q264">
        <v>12</v>
      </c>
      <c r="R264" s="55">
        <v>1</v>
      </c>
      <c r="S264" s="49">
        <v>39846</v>
      </c>
      <c r="T264" t="s">
        <v>107</v>
      </c>
      <c r="U264" t="s">
        <v>800</v>
      </c>
      <c r="V264" t="s">
        <v>788</v>
      </c>
      <c r="W264" s="49">
        <v>44546</v>
      </c>
    </row>
    <row r="265" spans="1:23" x14ac:dyDescent="0.25">
      <c r="A265" t="s">
        <v>215</v>
      </c>
      <c r="B265">
        <v>569</v>
      </c>
      <c r="C265" t="s">
        <v>869</v>
      </c>
      <c r="D265" t="s">
        <v>92</v>
      </c>
      <c r="E265" t="s">
        <v>813</v>
      </c>
      <c r="F265" t="s">
        <v>0</v>
      </c>
      <c r="G265" t="s">
        <v>270</v>
      </c>
      <c r="H265" t="s">
        <v>270</v>
      </c>
      <c r="I265" t="s">
        <v>100</v>
      </c>
      <c r="J265">
        <v>0</v>
      </c>
      <c r="K265">
        <f t="shared" si="67"/>
        <v>0</v>
      </c>
      <c r="L265">
        <f t="shared" si="68"/>
        <v>0</v>
      </c>
      <c r="M265">
        <v>0</v>
      </c>
      <c r="N265" s="49">
        <v>44936</v>
      </c>
      <c r="O265" t="s">
        <v>144</v>
      </c>
      <c r="P265" s="49">
        <v>39846</v>
      </c>
      <c r="Q265">
        <v>12</v>
      </c>
      <c r="R265" s="55">
        <v>1</v>
      </c>
      <c r="S265" s="49">
        <v>39846</v>
      </c>
      <c r="T265" t="s">
        <v>107</v>
      </c>
      <c r="U265" t="s">
        <v>800</v>
      </c>
      <c r="V265" t="s">
        <v>788</v>
      </c>
      <c r="W265" s="49">
        <v>44546</v>
      </c>
    </row>
    <row r="266" spans="1:23" x14ac:dyDescent="0.25">
      <c r="A266" t="s">
        <v>215</v>
      </c>
      <c r="B266">
        <v>569</v>
      </c>
      <c r="C266" t="s">
        <v>870</v>
      </c>
      <c r="D266" t="s">
        <v>92</v>
      </c>
      <c r="E266" t="s">
        <v>814</v>
      </c>
      <c r="F266" t="s">
        <v>0</v>
      </c>
      <c r="G266" t="s">
        <v>270</v>
      </c>
      <c r="H266" t="s">
        <v>270</v>
      </c>
      <c r="I266" t="s">
        <v>100</v>
      </c>
      <c r="J266">
        <v>0</v>
      </c>
      <c r="K266">
        <f t="shared" si="67"/>
        <v>0</v>
      </c>
      <c r="L266">
        <f t="shared" si="68"/>
        <v>0</v>
      </c>
      <c r="M266">
        <v>0</v>
      </c>
      <c r="N266" s="49">
        <v>44936</v>
      </c>
      <c r="O266" t="s">
        <v>144</v>
      </c>
      <c r="P266" s="49">
        <v>39846</v>
      </c>
      <c r="Q266">
        <v>12</v>
      </c>
      <c r="R266" s="55">
        <v>1</v>
      </c>
      <c r="S266" s="49">
        <v>39846</v>
      </c>
      <c r="T266" t="s">
        <v>107</v>
      </c>
      <c r="U266" t="s">
        <v>800</v>
      </c>
      <c r="V266" t="s">
        <v>788</v>
      </c>
      <c r="W266" s="49">
        <v>44546</v>
      </c>
    </row>
    <row r="267" spans="1:23" x14ac:dyDescent="0.25">
      <c r="A267" t="s">
        <v>213</v>
      </c>
      <c r="B267">
        <v>567</v>
      </c>
      <c r="C267" t="s">
        <v>871</v>
      </c>
      <c r="D267" t="s">
        <v>92</v>
      </c>
      <c r="E267" t="s">
        <v>815</v>
      </c>
      <c r="F267" t="s">
        <v>0</v>
      </c>
      <c r="G267" t="s">
        <v>270</v>
      </c>
      <c r="H267" t="s">
        <v>270</v>
      </c>
      <c r="I267" t="s">
        <v>100</v>
      </c>
      <c r="J267">
        <v>0</v>
      </c>
      <c r="K267">
        <f t="shared" si="67"/>
        <v>0</v>
      </c>
      <c r="L267">
        <f t="shared" si="68"/>
        <v>0</v>
      </c>
      <c r="M267">
        <v>0</v>
      </c>
      <c r="N267" s="49">
        <v>44936</v>
      </c>
      <c r="O267" t="s">
        <v>144</v>
      </c>
      <c r="P267" s="49">
        <v>39846</v>
      </c>
      <c r="Q267">
        <v>12</v>
      </c>
      <c r="R267" s="55">
        <v>1</v>
      </c>
      <c r="S267" s="49">
        <v>39846</v>
      </c>
      <c r="T267" t="s">
        <v>107</v>
      </c>
      <c r="U267" t="s">
        <v>800</v>
      </c>
      <c r="V267" t="s">
        <v>788</v>
      </c>
      <c r="W267" s="49">
        <v>44546</v>
      </c>
    </row>
    <row r="268" spans="1:23" x14ac:dyDescent="0.25">
      <c r="A268" t="s">
        <v>213</v>
      </c>
      <c r="B268">
        <v>567</v>
      </c>
      <c r="C268" t="s">
        <v>872</v>
      </c>
      <c r="D268" t="s">
        <v>92</v>
      </c>
      <c r="E268" t="s">
        <v>816</v>
      </c>
      <c r="F268" t="s">
        <v>0</v>
      </c>
      <c r="G268" t="s">
        <v>270</v>
      </c>
      <c r="H268" t="s">
        <v>270</v>
      </c>
      <c r="I268" t="s">
        <v>100</v>
      </c>
      <c r="J268">
        <v>0</v>
      </c>
      <c r="K268">
        <f t="shared" si="67"/>
        <v>0</v>
      </c>
      <c r="L268">
        <f t="shared" si="68"/>
        <v>0</v>
      </c>
      <c r="M268">
        <v>0</v>
      </c>
      <c r="N268" s="49">
        <v>44936</v>
      </c>
      <c r="O268" t="s">
        <v>144</v>
      </c>
      <c r="P268" s="49">
        <v>39846</v>
      </c>
      <c r="Q268">
        <v>12</v>
      </c>
      <c r="R268" s="55">
        <v>1</v>
      </c>
      <c r="S268" s="49">
        <v>39846</v>
      </c>
      <c r="T268" t="s">
        <v>107</v>
      </c>
      <c r="U268" t="s">
        <v>800</v>
      </c>
      <c r="V268" t="s">
        <v>788</v>
      </c>
      <c r="W268" s="49">
        <v>44546</v>
      </c>
    </row>
    <row r="269" spans="1:23" x14ac:dyDescent="0.25">
      <c r="A269" t="s">
        <v>213</v>
      </c>
      <c r="B269">
        <v>567</v>
      </c>
      <c r="C269" t="s">
        <v>873</v>
      </c>
      <c r="D269" t="s">
        <v>92</v>
      </c>
      <c r="E269" t="s">
        <v>817</v>
      </c>
      <c r="F269" t="s">
        <v>0</v>
      </c>
      <c r="G269" t="s">
        <v>270</v>
      </c>
      <c r="H269" t="s">
        <v>270</v>
      </c>
      <c r="I269" t="s">
        <v>100</v>
      </c>
      <c r="J269">
        <v>0</v>
      </c>
      <c r="K269">
        <f t="shared" si="67"/>
        <v>0</v>
      </c>
      <c r="L269">
        <f t="shared" si="68"/>
        <v>0</v>
      </c>
      <c r="M269">
        <v>0</v>
      </c>
      <c r="N269" s="49">
        <v>44936</v>
      </c>
      <c r="O269" t="s">
        <v>144</v>
      </c>
      <c r="P269" s="49">
        <v>39846</v>
      </c>
      <c r="Q269">
        <v>12</v>
      </c>
      <c r="R269" s="55">
        <v>1</v>
      </c>
      <c r="S269" s="49">
        <v>39846</v>
      </c>
      <c r="T269" t="s">
        <v>107</v>
      </c>
      <c r="U269" t="s">
        <v>800</v>
      </c>
      <c r="V269" t="s">
        <v>788</v>
      </c>
      <c r="W269" s="49">
        <v>44546</v>
      </c>
    </row>
    <row r="270" spans="1:23" x14ac:dyDescent="0.25">
      <c r="A270" t="s">
        <v>213</v>
      </c>
      <c r="B270">
        <v>567</v>
      </c>
      <c r="C270" t="s">
        <v>874</v>
      </c>
      <c r="D270" t="s">
        <v>92</v>
      </c>
      <c r="E270" t="s">
        <v>818</v>
      </c>
      <c r="F270" t="s">
        <v>0</v>
      </c>
      <c r="G270" t="s">
        <v>270</v>
      </c>
      <c r="H270" t="s">
        <v>270</v>
      </c>
      <c r="I270" t="s">
        <v>100</v>
      </c>
      <c r="J270">
        <v>0</v>
      </c>
      <c r="K270">
        <f t="shared" si="67"/>
        <v>0</v>
      </c>
      <c r="L270">
        <f t="shared" si="68"/>
        <v>0</v>
      </c>
      <c r="M270">
        <v>0</v>
      </c>
      <c r="N270" s="49">
        <v>44936</v>
      </c>
      <c r="O270" t="s">
        <v>144</v>
      </c>
      <c r="P270" s="49">
        <v>39846</v>
      </c>
      <c r="Q270">
        <v>12</v>
      </c>
      <c r="R270" s="55">
        <v>1</v>
      </c>
      <c r="S270" s="49">
        <v>39846</v>
      </c>
      <c r="T270" t="s">
        <v>107</v>
      </c>
      <c r="U270" t="s">
        <v>800</v>
      </c>
      <c r="V270" t="s">
        <v>788</v>
      </c>
      <c r="W270" s="49">
        <v>44546</v>
      </c>
    </row>
    <row r="271" spans="1:23" x14ac:dyDescent="0.25">
      <c r="A271" t="s">
        <v>213</v>
      </c>
      <c r="B271">
        <v>567</v>
      </c>
      <c r="C271" t="s">
        <v>875</v>
      </c>
      <c r="D271" t="s">
        <v>92</v>
      </c>
      <c r="E271" t="s">
        <v>819</v>
      </c>
      <c r="F271" t="s">
        <v>0</v>
      </c>
      <c r="G271" t="s">
        <v>270</v>
      </c>
      <c r="H271" t="s">
        <v>270</v>
      </c>
      <c r="I271" t="s">
        <v>100</v>
      </c>
      <c r="J271">
        <v>0</v>
      </c>
      <c r="K271">
        <f t="shared" si="67"/>
        <v>0</v>
      </c>
      <c r="L271">
        <f t="shared" si="68"/>
        <v>0</v>
      </c>
      <c r="M271">
        <v>0</v>
      </c>
      <c r="N271" s="49">
        <v>44936</v>
      </c>
      <c r="O271" t="s">
        <v>144</v>
      </c>
      <c r="P271" s="49">
        <v>39846</v>
      </c>
      <c r="Q271">
        <v>12</v>
      </c>
      <c r="R271" s="55">
        <v>1</v>
      </c>
      <c r="S271" s="49">
        <v>39846</v>
      </c>
      <c r="T271" t="s">
        <v>107</v>
      </c>
      <c r="U271" t="s">
        <v>800</v>
      </c>
      <c r="V271" t="s">
        <v>788</v>
      </c>
      <c r="W271" s="49">
        <v>44546</v>
      </c>
    </row>
    <row r="272" spans="1:23" x14ac:dyDescent="0.25">
      <c r="A272" t="s">
        <v>213</v>
      </c>
      <c r="B272">
        <v>567</v>
      </c>
      <c r="C272" t="s">
        <v>876</v>
      </c>
      <c r="D272" t="s">
        <v>92</v>
      </c>
      <c r="E272" t="s">
        <v>820</v>
      </c>
      <c r="F272" t="s">
        <v>0</v>
      </c>
      <c r="G272" t="s">
        <v>270</v>
      </c>
      <c r="H272" t="s">
        <v>270</v>
      </c>
      <c r="I272" t="s">
        <v>100</v>
      </c>
      <c r="J272">
        <v>0</v>
      </c>
      <c r="K272">
        <f t="shared" si="67"/>
        <v>0</v>
      </c>
      <c r="L272">
        <f t="shared" si="68"/>
        <v>0</v>
      </c>
      <c r="M272">
        <v>0</v>
      </c>
      <c r="N272" s="49">
        <v>44936</v>
      </c>
      <c r="O272" t="s">
        <v>144</v>
      </c>
      <c r="P272" s="49">
        <v>39846</v>
      </c>
      <c r="Q272">
        <v>12</v>
      </c>
      <c r="R272" s="55">
        <v>1</v>
      </c>
      <c r="S272" s="49">
        <v>39846</v>
      </c>
      <c r="T272" t="s">
        <v>107</v>
      </c>
      <c r="U272" t="s">
        <v>800</v>
      </c>
      <c r="V272" t="s">
        <v>788</v>
      </c>
      <c r="W272" s="49">
        <v>44546</v>
      </c>
    </row>
    <row r="273" spans="1:23" x14ac:dyDescent="0.25">
      <c r="A273" t="s">
        <v>213</v>
      </c>
      <c r="B273">
        <v>567</v>
      </c>
      <c r="C273" t="s">
        <v>877</v>
      </c>
      <c r="D273" t="s">
        <v>92</v>
      </c>
      <c r="E273" t="s">
        <v>821</v>
      </c>
      <c r="F273" t="s">
        <v>0</v>
      </c>
      <c r="G273" t="s">
        <v>270</v>
      </c>
      <c r="H273" t="s">
        <v>270</v>
      </c>
      <c r="I273" t="s">
        <v>100</v>
      </c>
      <c r="J273">
        <v>0</v>
      </c>
      <c r="K273">
        <f t="shared" si="67"/>
        <v>0</v>
      </c>
      <c r="L273">
        <f t="shared" si="68"/>
        <v>0</v>
      </c>
      <c r="M273">
        <v>0</v>
      </c>
      <c r="N273" s="49">
        <v>44936</v>
      </c>
      <c r="O273" t="s">
        <v>144</v>
      </c>
      <c r="P273" s="49">
        <v>39846</v>
      </c>
      <c r="Q273">
        <v>12</v>
      </c>
      <c r="R273" s="55">
        <v>1</v>
      </c>
      <c r="S273" s="49">
        <v>39846</v>
      </c>
      <c r="T273" t="s">
        <v>107</v>
      </c>
      <c r="U273" t="s">
        <v>800</v>
      </c>
      <c r="V273" t="s">
        <v>788</v>
      </c>
      <c r="W273" s="49">
        <v>44546</v>
      </c>
    </row>
    <row r="274" spans="1:23" x14ac:dyDescent="0.25">
      <c r="A274" t="s">
        <v>215</v>
      </c>
      <c r="B274">
        <v>569</v>
      </c>
      <c r="C274" t="s">
        <v>878</v>
      </c>
      <c r="D274" t="s">
        <v>92</v>
      </c>
      <c r="E274" t="s">
        <v>822</v>
      </c>
      <c r="F274" t="s">
        <v>0</v>
      </c>
      <c r="G274" t="s">
        <v>270</v>
      </c>
      <c r="H274" t="s">
        <v>270</v>
      </c>
      <c r="I274" t="s">
        <v>92</v>
      </c>
      <c r="J274">
        <v>0</v>
      </c>
      <c r="K274">
        <f t="shared" si="67"/>
        <v>0</v>
      </c>
      <c r="L274">
        <f t="shared" si="68"/>
        <v>0</v>
      </c>
      <c r="M274">
        <v>0</v>
      </c>
      <c r="N274" s="49">
        <v>44936</v>
      </c>
      <c r="O274" t="s">
        <v>144</v>
      </c>
      <c r="P274" s="49">
        <v>39846</v>
      </c>
      <c r="Q274">
        <v>12</v>
      </c>
      <c r="R274" s="55">
        <v>1</v>
      </c>
      <c r="S274" s="49">
        <v>39846</v>
      </c>
      <c r="T274" t="s">
        <v>107</v>
      </c>
      <c r="U274" t="s">
        <v>800</v>
      </c>
      <c r="V274" t="s">
        <v>788</v>
      </c>
      <c r="W274" s="49">
        <v>44546</v>
      </c>
    </row>
    <row r="275" spans="1:23" x14ac:dyDescent="0.25">
      <c r="A275" t="s">
        <v>215</v>
      </c>
      <c r="B275">
        <v>569</v>
      </c>
      <c r="C275" t="s">
        <v>879</v>
      </c>
      <c r="D275" t="s">
        <v>92</v>
      </c>
      <c r="E275" t="s">
        <v>823</v>
      </c>
      <c r="F275" t="s">
        <v>0</v>
      </c>
      <c r="G275" t="s">
        <v>270</v>
      </c>
      <c r="H275" t="s">
        <v>270</v>
      </c>
      <c r="I275" t="s">
        <v>92</v>
      </c>
      <c r="J275">
        <v>0</v>
      </c>
      <c r="K275">
        <f t="shared" si="67"/>
        <v>0</v>
      </c>
      <c r="L275">
        <f t="shared" si="68"/>
        <v>0</v>
      </c>
      <c r="M275">
        <v>0</v>
      </c>
      <c r="N275" s="49">
        <v>44936</v>
      </c>
      <c r="O275" t="s">
        <v>144</v>
      </c>
      <c r="P275" s="49">
        <v>39846</v>
      </c>
      <c r="Q275">
        <v>12</v>
      </c>
      <c r="R275" s="55">
        <v>1</v>
      </c>
      <c r="S275" s="49">
        <v>39846</v>
      </c>
      <c r="T275" t="s">
        <v>107</v>
      </c>
      <c r="U275" t="s">
        <v>800</v>
      </c>
      <c r="V275" t="s">
        <v>788</v>
      </c>
      <c r="W275" s="49">
        <v>44546</v>
      </c>
    </row>
    <row r="276" spans="1:23" x14ac:dyDescent="0.25">
      <c r="A276" t="s">
        <v>215</v>
      </c>
      <c r="B276">
        <v>569</v>
      </c>
      <c r="C276" t="s">
        <v>880</v>
      </c>
      <c r="D276" t="s">
        <v>92</v>
      </c>
      <c r="E276" t="s">
        <v>824</v>
      </c>
      <c r="F276" t="s">
        <v>0</v>
      </c>
      <c r="G276" t="s">
        <v>270</v>
      </c>
      <c r="H276" t="s">
        <v>270</v>
      </c>
      <c r="I276" t="s">
        <v>100</v>
      </c>
      <c r="J276">
        <v>0</v>
      </c>
      <c r="K276">
        <f t="shared" si="67"/>
        <v>0</v>
      </c>
      <c r="L276">
        <f t="shared" si="68"/>
        <v>0</v>
      </c>
      <c r="M276">
        <v>0</v>
      </c>
      <c r="N276" s="49">
        <v>44936</v>
      </c>
      <c r="O276" t="s">
        <v>144</v>
      </c>
      <c r="P276" s="49">
        <v>39846</v>
      </c>
      <c r="Q276">
        <v>12</v>
      </c>
      <c r="R276" s="55">
        <v>1</v>
      </c>
      <c r="S276" s="49">
        <v>39846</v>
      </c>
      <c r="T276" t="s">
        <v>107</v>
      </c>
      <c r="U276" t="s">
        <v>800</v>
      </c>
      <c r="V276" t="s">
        <v>788</v>
      </c>
      <c r="W276" s="49">
        <v>44546</v>
      </c>
    </row>
    <row r="277" spans="1:23" x14ac:dyDescent="0.25">
      <c r="A277" t="s">
        <v>215</v>
      </c>
      <c r="B277">
        <v>569</v>
      </c>
      <c r="C277" t="s">
        <v>881</v>
      </c>
      <c r="D277" t="s">
        <v>92</v>
      </c>
      <c r="E277" t="s">
        <v>825</v>
      </c>
      <c r="F277" t="s">
        <v>0</v>
      </c>
      <c r="G277" t="s">
        <v>270</v>
      </c>
      <c r="H277" t="s">
        <v>270</v>
      </c>
      <c r="I277" t="s">
        <v>100</v>
      </c>
      <c r="J277">
        <v>0</v>
      </c>
      <c r="K277">
        <f t="shared" si="67"/>
        <v>0</v>
      </c>
      <c r="L277">
        <f t="shared" si="68"/>
        <v>0</v>
      </c>
      <c r="M277">
        <v>0</v>
      </c>
      <c r="N277" s="49">
        <v>44936</v>
      </c>
      <c r="O277" t="s">
        <v>144</v>
      </c>
      <c r="P277" s="49">
        <v>39846</v>
      </c>
      <c r="Q277">
        <v>12</v>
      </c>
      <c r="R277" s="55">
        <v>1</v>
      </c>
      <c r="S277" s="49">
        <v>39846</v>
      </c>
      <c r="T277" t="s">
        <v>107</v>
      </c>
      <c r="U277" t="s">
        <v>800</v>
      </c>
      <c r="V277" t="s">
        <v>788</v>
      </c>
      <c r="W277" s="49">
        <v>44546</v>
      </c>
    </row>
    <row r="278" spans="1:23" x14ac:dyDescent="0.25">
      <c r="A278" t="s">
        <v>215</v>
      </c>
      <c r="B278">
        <v>569</v>
      </c>
      <c r="C278" t="s">
        <v>882</v>
      </c>
      <c r="D278" t="s">
        <v>92</v>
      </c>
      <c r="E278" t="s">
        <v>826</v>
      </c>
      <c r="F278" t="s">
        <v>0</v>
      </c>
      <c r="G278" t="s">
        <v>270</v>
      </c>
      <c r="H278" t="s">
        <v>270</v>
      </c>
      <c r="I278" t="s">
        <v>100</v>
      </c>
      <c r="J278">
        <v>0</v>
      </c>
      <c r="K278">
        <f t="shared" si="67"/>
        <v>0</v>
      </c>
      <c r="L278">
        <f t="shared" si="68"/>
        <v>0</v>
      </c>
      <c r="M278">
        <v>0</v>
      </c>
      <c r="N278" s="49">
        <v>44936</v>
      </c>
      <c r="O278" t="s">
        <v>144</v>
      </c>
      <c r="P278" s="49">
        <v>39846</v>
      </c>
      <c r="Q278">
        <v>12</v>
      </c>
      <c r="R278" s="55">
        <v>1</v>
      </c>
      <c r="S278" s="49">
        <v>39846</v>
      </c>
      <c r="T278" t="s">
        <v>107</v>
      </c>
      <c r="U278" t="s">
        <v>800</v>
      </c>
      <c r="V278" t="s">
        <v>788</v>
      </c>
      <c r="W278" s="49">
        <v>44546</v>
      </c>
    </row>
    <row r="279" spans="1:23" x14ac:dyDescent="0.25">
      <c r="A279" t="s">
        <v>215</v>
      </c>
      <c r="B279">
        <v>569</v>
      </c>
      <c r="C279" t="s">
        <v>883</v>
      </c>
      <c r="D279" t="s">
        <v>92</v>
      </c>
      <c r="E279" t="s">
        <v>827</v>
      </c>
      <c r="F279" t="s">
        <v>0</v>
      </c>
      <c r="G279" t="s">
        <v>270</v>
      </c>
      <c r="H279" t="s">
        <v>270</v>
      </c>
      <c r="I279" t="s">
        <v>100</v>
      </c>
      <c r="J279">
        <v>0</v>
      </c>
      <c r="K279">
        <f t="shared" si="67"/>
        <v>0</v>
      </c>
      <c r="L279">
        <f t="shared" si="68"/>
        <v>0</v>
      </c>
      <c r="M279">
        <v>0</v>
      </c>
      <c r="N279" s="49">
        <v>44936</v>
      </c>
      <c r="O279" t="s">
        <v>144</v>
      </c>
      <c r="P279" s="49">
        <v>39846</v>
      </c>
      <c r="Q279">
        <v>12</v>
      </c>
      <c r="R279" s="55">
        <v>1</v>
      </c>
      <c r="S279" s="49">
        <v>39846</v>
      </c>
      <c r="T279" t="s">
        <v>107</v>
      </c>
      <c r="U279" t="s">
        <v>800</v>
      </c>
      <c r="V279" t="s">
        <v>788</v>
      </c>
      <c r="W279" s="49">
        <v>44546</v>
      </c>
    </row>
    <row r="280" spans="1:23" x14ac:dyDescent="0.25">
      <c r="A280" t="s">
        <v>215</v>
      </c>
      <c r="B280">
        <v>569</v>
      </c>
      <c r="C280" t="s">
        <v>884</v>
      </c>
      <c r="D280" t="s">
        <v>92</v>
      </c>
      <c r="E280" t="s">
        <v>828</v>
      </c>
      <c r="F280" t="s">
        <v>0</v>
      </c>
      <c r="G280" t="s">
        <v>270</v>
      </c>
      <c r="H280" t="s">
        <v>270</v>
      </c>
      <c r="I280" t="s">
        <v>100</v>
      </c>
      <c r="J280">
        <v>0</v>
      </c>
      <c r="K280">
        <f t="shared" si="67"/>
        <v>0</v>
      </c>
      <c r="L280">
        <f t="shared" si="68"/>
        <v>0</v>
      </c>
      <c r="M280">
        <v>0</v>
      </c>
      <c r="N280" s="49">
        <v>44936</v>
      </c>
      <c r="O280" t="s">
        <v>144</v>
      </c>
      <c r="P280" s="49">
        <v>39846</v>
      </c>
      <c r="Q280">
        <v>12</v>
      </c>
      <c r="R280" s="55">
        <v>1</v>
      </c>
      <c r="S280" s="49">
        <v>39846</v>
      </c>
      <c r="T280" t="s">
        <v>107</v>
      </c>
      <c r="U280" t="s">
        <v>800</v>
      </c>
      <c r="V280" t="s">
        <v>788</v>
      </c>
      <c r="W280" s="49">
        <v>44546</v>
      </c>
    </row>
    <row r="281" spans="1:23" x14ac:dyDescent="0.25">
      <c r="A281" t="s">
        <v>215</v>
      </c>
      <c r="B281">
        <v>569</v>
      </c>
      <c r="C281" t="s">
        <v>885</v>
      </c>
      <c r="D281" t="s">
        <v>92</v>
      </c>
      <c r="E281" t="s">
        <v>829</v>
      </c>
      <c r="F281" t="s">
        <v>0</v>
      </c>
      <c r="G281" t="s">
        <v>270</v>
      </c>
      <c r="H281" t="s">
        <v>270</v>
      </c>
      <c r="I281" t="s">
        <v>100</v>
      </c>
      <c r="J281">
        <v>0</v>
      </c>
      <c r="K281">
        <f t="shared" si="67"/>
        <v>0</v>
      </c>
      <c r="L281">
        <f t="shared" si="68"/>
        <v>0</v>
      </c>
      <c r="M281">
        <v>0</v>
      </c>
      <c r="N281" s="49">
        <v>44936</v>
      </c>
      <c r="O281" t="s">
        <v>144</v>
      </c>
      <c r="P281" s="49">
        <v>39846</v>
      </c>
      <c r="Q281">
        <v>12</v>
      </c>
      <c r="R281" s="55">
        <v>1</v>
      </c>
      <c r="S281" s="49">
        <v>39846</v>
      </c>
      <c r="T281" t="s">
        <v>107</v>
      </c>
      <c r="U281" t="s">
        <v>800</v>
      </c>
      <c r="V281" t="s">
        <v>788</v>
      </c>
      <c r="W281" s="49">
        <v>44546</v>
      </c>
    </row>
    <row r="282" spans="1:23" x14ac:dyDescent="0.25">
      <c r="A282" t="s">
        <v>215</v>
      </c>
      <c r="B282">
        <v>569</v>
      </c>
      <c r="C282" t="s">
        <v>886</v>
      </c>
      <c r="D282" t="s">
        <v>92</v>
      </c>
      <c r="E282" t="s">
        <v>830</v>
      </c>
      <c r="F282" t="s">
        <v>0</v>
      </c>
      <c r="G282" t="s">
        <v>270</v>
      </c>
      <c r="H282" t="s">
        <v>270</v>
      </c>
      <c r="I282" t="s">
        <v>100</v>
      </c>
      <c r="J282">
        <v>0</v>
      </c>
      <c r="K282">
        <f t="shared" si="67"/>
        <v>0</v>
      </c>
      <c r="L282">
        <f t="shared" si="68"/>
        <v>0</v>
      </c>
      <c r="M282">
        <v>0</v>
      </c>
      <c r="N282" s="49">
        <v>44936</v>
      </c>
      <c r="O282" t="s">
        <v>144</v>
      </c>
      <c r="P282" s="49">
        <v>39846</v>
      </c>
      <c r="Q282">
        <v>12</v>
      </c>
      <c r="R282" s="55">
        <v>1</v>
      </c>
      <c r="S282" s="49">
        <v>39846</v>
      </c>
      <c r="T282" t="s">
        <v>107</v>
      </c>
      <c r="U282" t="s">
        <v>800</v>
      </c>
      <c r="V282" t="s">
        <v>788</v>
      </c>
      <c r="W282" s="49">
        <v>44546</v>
      </c>
    </row>
    <row r="283" spans="1:23" x14ac:dyDescent="0.25">
      <c r="A283" t="s">
        <v>215</v>
      </c>
      <c r="B283">
        <v>569</v>
      </c>
      <c r="C283" t="s">
        <v>887</v>
      </c>
      <c r="D283" t="s">
        <v>92</v>
      </c>
      <c r="E283" t="s">
        <v>831</v>
      </c>
      <c r="F283" t="s">
        <v>0</v>
      </c>
      <c r="G283" t="s">
        <v>270</v>
      </c>
      <c r="H283" t="s">
        <v>270</v>
      </c>
      <c r="I283" t="s">
        <v>100</v>
      </c>
      <c r="J283">
        <v>0</v>
      </c>
      <c r="K283">
        <f t="shared" si="67"/>
        <v>0</v>
      </c>
      <c r="L283">
        <f t="shared" si="68"/>
        <v>0</v>
      </c>
      <c r="M283">
        <v>0</v>
      </c>
      <c r="N283" s="49">
        <v>44936</v>
      </c>
      <c r="O283" t="s">
        <v>144</v>
      </c>
      <c r="P283" s="49">
        <v>39846</v>
      </c>
      <c r="Q283">
        <v>12</v>
      </c>
      <c r="R283" s="55">
        <v>1</v>
      </c>
      <c r="S283" s="49">
        <v>39846</v>
      </c>
      <c r="T283" t="s">
        <v>107</v>
      </c>
      <c r="U283" t="s">
        <v>800</v>
      </c>
      <c r="V283" t="s">
        <v>788</v>
      </c>
      <c r="W283" s="49">
        <v>44546</v>
      </c>
    </row>
    <row r="284" spans="1:23" x14ac:dyDescent="0.25">
      <c r="A284" t="s">
        <v>215</v>
      </c>
      <c r="B284">
        <v>569</v>
      </c>
      <c r="C284" t="s">
        <v>888</v>
      </c>
      <c r="D284" t="s">
        <v>92</v>
      </c>
      <c r="E284" t="s">
        <v>832</v>
      </c>
      <c r="F284" t="s">
        <v>0</v>
      </c>
      <c r="G284" t="s">
        <v>270</v>
      </c>
      <c r="H284" t="s">
        <v>270</v>
      </c>
      <c r="I284" t="s">
        <v>100</v>
      </c>
      <c r="J284">
        <v>0</v>
      </c>
      <c r="K284">
        <f t="shared" si="67"/>
        <v>0</v>
      </c>
      <c r="L284">
        <f t="shared" si="68"/>
        <v>0</v>
      </c>
      <c r="M284">
        <v>0</v>
      </c>
      <c r="N284" s="49">
        <v>44936</v>
      </c>
      <c r="O284" t="s">
        <v>144</v>
      </c>
      <c r="P284" s="49">
        <v>39846</v>
      </c>
      <c r="Q284">
        <v>12</v>
      </c>
      <c r="R284" s="55">
        <v>1</v>
      </c>
      <c r="S284" s="49">
        <v>39846</v>
      </c>
      <c r="T284" t="s">
        <v>107</v>
      </c>
      <c r="U284" t="s">
        <v>800</v>
      </c>
      <c r="V284" t="s">
        <v>788</v>
      </c>
      <c r="W284" s="49">
        <v>44546</v>
      </c>
    </row>
    <row r="285" spans="1:23" x14ac:dyDescent="0.25">
      <c r="A285" t="s">
        <v>215</v>
      </c>
      <c r="B285">
        <v>569</v>
      </c>
      <c r="C285" t="s">
        <v>889</v>
      </c>
      <c r="D285" t="s">
        <v>92</v>
      </c>
      <c r="E285" t="s">
        <v>833</v>
      </c>
      <c r="F285" t="s">
        <v>0</v>
      </c>
      <c r="G285" t="s">
        <v>270</v>
      </c>
      <c r="H285" t="s">
        <v>270</v>
      </c>
      <c r="I285" t="s">
        <v>100</v>
      </c>
      <c r="J285">
        <v>0</v>
      </c>
      <c r="K285">
        <f t="shared" si="67"/>
        <v>0</v>
      </c>
      <c r="L285">
        <f t="shared" si="68"/>
        <v>0</v>
      </c>
      <c r="M285">
        <v>0</v>
      </c>
      <c r="N285" s="49">
        <v>44936</v>
      </c>
      <c r="O285" t="s">
        <v>144</v>
      </c>
      <c r="P285" s="49">
        <v>39846</v>
      </c>
      <c r="Q285">
        <v>12</v>
      </c>
      <c r="R285" s="55">
        <v>1</v>
      </c>
      <c r="S285" s="49">
        <v>39846</v>
      </c>
      <c r="T285" t="s">
        <v>107</v>
      </c>
      <c r="U285" t="s">
        <v>800</v>
      </c>
      <c r="V285" t="s">
        <v>788</v>
      </c>
      <c r="W285" s="49">
        <v>44546</v>
      </c>
    </row>
    <row r="286" spans="1:23" x14ac:dyDescent="0.25">
      <c r="A286" t="s">
        <v>215</v>
      </c>
      <c r="B286">
        <v>569</v>
      </c>
      <c r="C286" t="s">
        <v>890</v>
      </c>
      <c r="D286" t="s">
        <v>92</v>
      </c>
      <c r="E286" t="s">
        <v>834</v>
      </c>
      <c r="F286" t="s">
        <v>0</v>
      </c>
      <c r="G286" t="s">
        <v>270</v>
      </c>
      <c r="H286" t="s">
        <v>270</v>
      </c>
      <c r="I286" t="s">
        <v>100</v>
      </c>
      <c r="J286">
        <v>0</v>
      </c>
      <c r="K286">
        <f t="shared" si="67"/>
        <v>0</v>
      </c>
      <c r="L286">
        <f t="shared" si="68"/>
        <v>0</v>
      </c>
      <c r="M286">
        <v>0</v>
      </c>
      <c r="N286" s="49">
        <v>44936</v>
      </c>
      <c r="O286" t="s">
        <v>144</v>
      </c>
      <c r="P286" s="49">
        <v>39846</v>
      </c>
      <c r="Q286">
        <v>12</v>
      </c>
      <c r="R286" s="55">
        <v>1</v>
      </c>
      <c r="S286" s="49">
        <v>39846</v>
      </c>
      <c r="T286" t="s">
        <v>107</v>
      </c>
      <c r="U286" t="s">
        <v>800</v>
      </c>
      <c r="V286" t="s">
        <v>788</v>
      </c>
      <c r="W286" s="49">
        <v>44546</v>
      </c>
    </row>
    <row r="287" spans="1:23" x14ac:dyDescent="0.25">
      <c r="A287" t="s">
        <v>215</v>
      </c>
      <c r="B287">
        <v>569</v>
      </c>
      <c r="C287" t="s">
        <v>891</v>
      </c>
      <c r="D287" t="s">
        <v>92</v>
      </c>
      <c r="E287" t="s">
        <v>835</v>
      </c>
      <c r="F287" t="s">
        <v>0</v>
      </c>
      <c r="G287" t="s">
        <v>270</v>
      </c>
      <c r="H287" t="s">
        <v>270</v>
      </c>
      <c r="I287" t="s">
        <v>100</v>
      </c>
      <c r="J287">
        <v>0</v>
      </c>
      <c r="K287">
        <f t="shared" si="67"/>
        <v>0</v>
      </c>
      <c r="L287">
        <f t="shared" si="68"/>
        <v>0</v>
      </c>
      <c r="M287">
        <v>0</v>
      </c>
      <c r="N287" s="49">
        <v>44936</v>
      </c>
      <c r="O287" t="s">
        <v>144</v>
      </c>
      <c r="P287" s="49">
        <v>39846</v>
      </c>
      <c r="Q287">
        <v>12</v>
      </c>
      <c r="R287" s="55">
        <v>1</v>
      </c>
      <c r="S287" s="49">
        <v>39846</v>
      </c>
      <c r="T287" t="s">
        <v>107</v>
      </c>
      <c r="U287" t="s">
        <v>800</v>
      </c>
      <c r="V287" t="s">
        <v>788</v>
      </c>
      <c r="W287" s="49">
        <v>44546</v>
      </c>
    </row>
    <row r="288" spans="1:23" x14ac:dyDescent="0.25">
      <c r="A288" t="s">
        <v>215</v>
      </c>
      <c r="B288">
        <v>569</v>
      </c>
      <c r="C288" t="s">
        <v>892</v>
      </c>
      <c r="D288" t="s">
        <v>92</v>
      </c>
      <c r="E288" t="s">
        <v>836</v>
      </c>
      <c r="F288" t="s">
        <v>0</v>
      </c>
      <c r="G288" t="s">
        <v>270</v>
      </c>
      <c r="H288" t="s">
        <v>270</v>
      </c>
      <c r="I288" t="s">
        <v>100</v>
      </c>
      <c r="J288">
        <v>0</v>
      </c>
      <c r="K288">
        <f t="shared" si="67"/>
        <v>0</v>
      </c>
      <c r="L288">
        <f t="shared" si="68"/>
        <v>0</v>
      </c>
      <c r="M288">
        <v>0</v>
      </c>
      <c r="N288" s="49">
        <v>44936</v>
      </c>
      <c r="O288" t="s">
        <v>144</v>
      </c>
      <c r="P288" s="49">
        <v>39846</v>
      </c>
      <c r="Q288">
        <v>12</v>
      </c>
      <c r="R288" s="55">
        <v>1</v>
      </c>
      <c r="S288" s="49">
        <v>39846</v>
      </c>
      <c r="T288" t="s">
        <v>107</v>
      </c>
      <c r="U288" t="s">
        <v>800</v>
      </c>
      <c r="V288" t="s">
        <v>788</v>
      </c>
      <c r="W288" s="49">
        <v>44546</v>
      </c>
    </row>
    <row r="289" spans="1:23" x14ac:dyDescent="0.25">
      <c r="A289" t="s">
        <v>215</v>
      </c>
      <c r="B289">
        <v>569</v>
      </c>
      <c r="C289" t="s">
        <v>893</v>
      </c>
      <c r="D289" t="s">
        <v>92</v>
      </c>
      <c r="E289" t="s">
        <v>837</v>
      </c>
      <c r="F289" t="s">
        <v>0</v>
      </c>
      <c r="G289" t="s">
        <v>270</v>
      </c>
      <c r="H289" t="s">
        <v>270</v>
      </c>
      <c r="I289" t="s">
        <v>100</v>
      </c>
      <c r="J289">
        <v>0</v>
      </c>
      <c r="K289">
        <f t="shared" si="67"/>
        <v>0</v>
      </c>
      <c r="L289">
        <f t="shared" si="68"/>
        <v>0</v>
      </c>
      <c r="M289">
        <v>0</v>
      </c>
      <c r="N289" s="49">
        <v>44936</v>
      </c>
      <c r="O289" t="s">
        <v>144</v>
      </c>
      <c r="P289" s="49">
        <v>39846</v>
      </c>
      <c r="Q289">
        <v>12</v>
      </c>
      <c r="R289" s="55">
        <v>1</v>
      </c>
      <c r="S289" s="49">
        <v>39846</v>
      </c>
      <c r="T289" t="s">
        <v>107</v>
      </c>
      <c r="U289" t="s">
        <v>800</v>
      </c>
      <c r="V289" t="s">
        <v>788</v>
      </c>
      <c r="W289" s="49">
        <v>44546</v>
      </c>
    </row>
    <row r="290" spans="1:23" x14ac:dyDescent="0.25">
      <c r="A290" t="s">
        <v>215</v>
      </c>
      <c r="B290">
        <v>569</v>
      </c>
      <c r="C290" t="s">
        <v>894</v>
      </c>
      <c r="D290" t="s">
        <v>92</v>
      </c>
      <c r="E290" t="s">
        <v>838</v>
      </c>
      <c r="F290" t="s">
        <v>0</v>
      </c>
      <c r="G290" t="s">
        <v>270</v>
      </c>
      <c r="H290" t="s">
        <v>270</v>
      </c>
      <c r="I290" t="s">
        <v>100</v>
      </c>
      <c r="J290">
        <v>0</v>
      </c>
      <c r="K290">
        <f t="shared" si="67"/>
        <v>0</v>
      </c>
      <c r="L290">
        <f t="shared" si="68"/>
        <v>0</v>
      </c>
      <c r="M290">
        <v>0</v>
      </c>
      <c r="N290" s="49">
        <v>44936</v>
      </c>
      <c r="O290" t="s">
        <v>144</v>
      </c>
      <c r="P290" s="49">
        <v>39846</v>
      </c>
      <c r="Q290">
        <v>12</v>
      </c>
      <c r="R290" s="55">
        <v>1</v>
      </c>
      <c r="S290" s="49">
        <v>39846</v>
      </c>
      <c r="T290" t="s">
        <v>107</v>
      </c>
      <c r="U290" t="s">
        <v>800</v>
      </c>
      <c r="V290" t="s">
        <v>788</v>
      </c>
      <c r="W290" s="49">
        <v>44546</v>
      </c>
    </row>
    <row r="291" spans="1:23" x14ac:dyDescent="0.25">
      <c r="A291" t="s">
        <v>215</v>
      </c>
      <c r="B291">
        <v>569</v>
      </c>
      <c r="C291" t="s">
        <v>895</v>
      </c>
      <c r="D291" t="s">
        <v>92</v>
      </c>
      <c r="E291" t="s">
        <v>839</v>
      </c>
      <c r="F291" t="s">
        <v>0</v>
      </c>
      <c r="G291" t="s">
        <v>270</v>
      </c>
      <c r="H291" t="s">
        <v>270</v>
      </c>
      <c r="I291" t="s">
        <v>100</v>
      </c>
      <c r="J291">
        <v>0</v>
      </c>
      <c r="K291">
        <f t="shared" si="67"/>
        <v>0</v>
      </c>
      <c r="L291">
        <f t="shared" si="68"/>
        <v>0</v>
      </c>
      <c r="M291">
        <v>0</v>
      </c>
      <c r="N291" s="49">
        <v>44936</v>
      </c>
      <c r="O291" t="s">
        <v>144</v>
      </c>
      <c r="P291" s="49">
        <v>39846</v>
      </c>
      <c r="Q291">
        <v>12</v>
      </c>
      <c r="R291" s="55">
        <v>1</v>
      </c>
      <c r="S291" s="49">
        <v>39846</v>
      </c>
      <c r="T291" t="s">
        <v>107</v>
      </c>
      <c r="U291" t="s">
        <v>800</v>
      </c>
      <c r="V291" t="s">
        <v>788</v>
      </c>
      <c r="W291" s="49">
        <v>44546</v>
      </c>
    </row>
    <row r="292" spans="1:23" x14ac:dyDescent="0.25">
      <c r="A292" t="s">
        <v>215</v>
      </c>
      <c r="B292">
        <v>569</v>
      </c>
      <c r="C292" t="s">
        <v>896</v>
      </c>
      <c r="D292" t="s">
        <v>92</v>
      </c>
      <c r="E292" t="s">
        <v>837</v>
      </c>
      <c r="F292" t="s">
        <v>0</v>
      </c>
      <c r="G292" t="s">
        <v>270</v>
      </c>
      <c r="H292" t="s">
        <v>270</v>
      </c>
      <c r="I292" t="s">
        <v>100</v>
      </c>
      <c r="J292">
        <v>0</v>
      </c>
      <c r="K292">
        <f t="shared" si="67"/>
        <v>0</v>
      </c>
      <c r="L292">
        <f t="shared" si="68"/>
        <v>0</v>
      </c>
      <c r="M292">
        <v>0</v>
      </c>
      <c r="N292" s="49">
        <v>44936</v>
      </c>
      <c r="O292" t="s">
        <v>144</v>
      </c>
      <c r="P292" s="49">
        <v>39846</v>
      </c>
      <c r="Q292">
        <v>12</v>
      </c>
      <c r="R292" s="55">
        <v>1</v>
      </c>
      <c r="S292" s="49">
        <v>39846</v>
      </c>
      <c r="T292" t="s">
        <v>107</v>
      </c>
      <c r="U292" t="s">
        <v>800</v>
      </c>
      <c r="V292" t="s">
        <v>788</v>
      </c>
      <c r="W292" s="49">
        <v>44546</v>
      </c>
    </row>
    <row r="293" spans="1:23" x14ac:dyDescent="0.25">
      <c r="A293" t="s">
        <v>215</v>
      </c>
      <c r="B293">
        <v>569</v>
      </c>
      <c r="C293" t="s">
        <v>897</v>
      </c>
      <c r="D293" t="s">
        <v>92</v>
      </c>
      <c r="E293" t="s">
        <v>840</v>
      </c>
      <c r="F293" t="s">
        <v>0</v>
      </c>
      <c r="G293" t="s">
        <v>270</v>
      </c>
      <c r="H293" t="s">
        <v>270</v>
      </c>
      <c r="I293" t="s">
        <v>100</v>
      </c>
      <c r="J293">
        <v>0</v>
      </c>
      <c r="K293">
        <f t="shared" si="67"/>
        <v>0</v>
      </c>
      <c r="L293">
        <f t="shared" si="68"/>
        <v>0</v>
      </c>
      <c r="M293">
        <v>0</v>
      </c>
      <c r="N293" s="49">
        <v>44936</v>
      </c>
      <c r="O293" t="s">
        <v>144</v>
      </c>
      <c r="P293" s="49">
        <v>39846</v>
      </c>
      <c r="Q293">
        <v>12</v>
      </c>
      <c r="R293" s="55">
        <v>1</v>
      </c>
      <c r="S293" s="49">
        <v>39846</v>
      </c>
      <c r="T293" t="s">
        <v>107</v>
      </c>
      <c r="U293" t="s">
        <v>800</v>
      </c>
      <c r="V293" t="s">
        <v>788</v>
      </c>
      <c r="W293" s="49">
        <v>44546</v>
      </c>
    </row>
    <row r="294" spans="1:23" x14ac:dyDescent="0.25">
      <c r="A294" t="s">
        <v>215</v>
      </c>
      <c r="B294">
        <v>569</v>
      </c>
      <c r="C294" t="s">
        <v>898</v>
      </c>
      <c r="D294" t="s">
        <v>92</v>
      </c>
      <c r="E294" t="s">
        <v>841</v>
      </c>
      <c r="F294" t="s">
        <v>0</v>
      </c>
      <c r="G294" t="s">
        <v>270</v>
      </c>
      <c r="H294" t="s">
        <v>270</v>
      </c>
      <c r="I294" t="s">
        <v>100</v>
      </c>
      <c r="J294">
        <v>0</v>
      </c>
      <c r="K294">
        <f t="shared" si="67"/>
        <v>0</v>
      </c>
      <c r="L294">
        <f t="shared" si="68"/>
        <v>0</v>
      </c>
      <c r="M294">
        <v>0</v>
      </c>
      <c r="N294" s="49">
        <v>44936</v>
      </c>
      <c r="O294" t="s">
        <v>144</v>
      </c>
      <c r="P294" s="49">
        <v>39846</v>
      </c>
      <c r="Q294">
        <v>12</v>
      </c>
      <c r="R294" s="55">
        <v>1</v>
      </c>
      <c r="S294" s="49">
        <v>39846</v>
      </c>
      <c r="T294" t="s">
        <v>107</v>
      </c>
      <c r="U294" t="s">
        <v>800</v>
      </c>
      <c r="V294" t="s">
        <v>788</v>
      </c>
      <c r="W294" s="49">
        <v>44546</v>
      </c>
    </row>
    <row r="295" spans="1:23" x14ac:dyDescent="0.25">
      <c r="A295" t="s">
        <v>215</v>
      </c>
      <c r="B295">
        <v>569</v>
      </c>
      <c r="C295" t="s">
        <v>899</v>
      </c>
      <c r="D295" t="s">
        <v>92</v>
      </c>
      <c r="E295" t="s">
        <v>842</v>
      </c>
      <c r="F295" t="s">
        <v>0</v>
      </c>
      <c r="G295" t="s">
        <v>270</v>
      </c>
      <c r="H295" t="s">
        <v>270</v>
      </c>
      <c r="I295" t="s">
        <v>100</v>
      </c>
      <c r="J295">
        <v>0</v>
      </c>
      <c r="K295">
        <f t="shared" si="67"/>
        <v>0</v>
      </c>
      <c r="L295">
        <f t="shared" si="68"/>
        <v>0</v>
      </c>
      <c r="M295">
        <v>0</v>
      </c>
      <c r="N295" s="49">
        <v>44936</v>
      </c>
      <c r="O295" t="s">
        <v>144</v>
      </c>
      <c r="P295" s="49">
        <v>39846</v>
      </c>
      <c r="Q295">
        <v>12</v>
      </c>
      <c r="R295" s="55">
        <v>1</v>
      </c>
      <c r="S295" s="49">
        <v>39846</v>
      </c>
      <c r="T295" t="s">
        <v>107</v>
      </c>
      <c r="U295" t="s">
        <v>800</v>
      </c>
      <c r="V295" t="s">
        <v>788</v>
      </c>
      <c r="W295" s="49">
        <v>44546</v>
      </c>
    </row>
    <row r="296" spans="1:23" x14ac:dyDescent="0.25">
      <c r="A296" t="s">
        <v>215</v>
      </c>
      <c r="B296">
        <v>569</v>
      </c>
      <c r="C296" t="s">
        <v>900</v>
      </c>
      <c r="D296" t="s">
        <v>92</v>
      </c>
      <c r="E296" t="s">
        <v>843</v>
      </c>
      <c r="F296" t="s">
        <v>0</v>
      </c>
      <c r="G296" t="s">
        <v>270</v>
      </c>
      <c r="H296" t="s">
        <v>270</v>
      </c>
      <c r="I296" t="s">
        <v>100</v>
      </c>
      <c r="J296">
        <v>0</v>
      </c>
      <c r="K296">
        <f t="shared" si="67"/>
        <v>0</v>
      </c>
      <c r="L296">
        <f t="shared" si="68"/>
        <v>0</v>
      </c>
      <c r="M296">
        <v>0</v>
      </c>
      <c r="N296" s="49">
        <v>44936</v>
      </c>
      <c r="O296" t="s">
        <v>144</v>
      </c>
      <c r="P296" s="49">
        <v>39846</v>
      </c>
      <c r="Q296">
        <v>12</v>
      </c>
      <c r="R296" s="55">
        <v>1</v>
      </c>
      <c r="S296" s="49">
        <v>39846</v>
      </c>
      <c r="T296" t="s">
        <v>107</v>
      </c>
      <c r="U296" t="s">
        <v>800</v>
      </c>
      <c r="V296" t="s">
        <v>788</v>
      </c>
      <c r="W296" s="49">
        <v>44546</v>
      </c>
    </row>
    <row r="297" spans="1:23" x14ac:dyDescent="0.25">
      <c r="A297" t="s">
        <v>215</v>
      </c>
      <c r="B297">
        <v>569</v>
      </c>
      <c r="C297" t="s">
        <v>901</v>
      </c>
      <c r="D297" t="s">
        <v>92</v>
      </c>
      <c r="E297" t="s">
        <v>844</v>
      </c>
      <c r="F297" t="s">
        <v>0</v>
      </c>
      <c r="G297" t="s">
        <v>270</v>
      </c>
      <c r="H297" t="s">
        <v>270</v>
      </c>
      <c r="I297" t="s">
        <v>100</v>
      </c>
      <c r="J297">
        <v>0</v>
      </c>
      <c r="K297">
        <f t="shared" si="67"/>
        <v>0</v>
      </c>
      <c r="L297">
        <f t="shared" si="68"/>
        <v>0</v>
      </c>
      <c r="M297">
        <v>0</v>
      </c>
      <c r="N297" s="49">
        <v>44936</v>
      </c>
      <c r="O297" t="s">
        <v>144</v>
      </c>
      <c r="P297" s="49">
        <v>39846</v>
      </c>
      <c r="Q297">
        <v>12</v>
      </c>
      <c r="R297" s="55">
        <v>1</v>
      </c>
      <c r="S297" s="49">
        <v>39846</v>
      </c>
      <c r="T297" t="s">
        <v>107</v>
      </c>
      <c r="U297" t="s">
        <v>800</v>
      </c>
      <c r="V297" t="s">
        <v>788</v>
      </c>
      <c r="W297" s="49">
        <v>44546</v>
      </c>
    </row>
    <row r="298" spans="1:23" x14ac:dyDescent="0.25">
      <c r="A298" t="s">
        <v>215</v>
      </c>
      <c r="B298">
        <v>569</v>
      </c>
      <c r="C298" t="s">
        <v>902</v>
      </c>
      <c r="D298" t="s">
        <v>92</v>
      </c>
      <c r="E298" t="s">
        <v>845</v>
      </c>
      <c r="F298" t="s">
        <v>0</v>
      </c>
      <c r="G298" t="s">
        <v>270</v>
      </c>
      <c r="H298" t="s">
        <v>270</v>
      </c>
      <c r="I298" t="s">
        <v>100</v>
      </c>
      <c r="J298">
        <v>0</v>
      </c>
      <c r="K298">
        <f t="shared" si="67"/>
        <v>0</v>
      </c>
      <c r="L298">
        <f t="shared" si="68"/>
        <v>0</v>
      </c>
      <c r="M298">
        <v>0</v>
      </c>
      <c r="N298" s="49">
        <v>44936</v>
      </c>
      <c r="O298" t="s">
        <v>144</v>
      </c>
      <c r="P298" s="49">
        <v>39846</v>
      </c>
      <c r="Q298">
        <v>12</v>
      </c>
      <c r="R298" s="55">
        <v>1</v>
      </c>
      <c r="S298" s="49">
        <v>39846</v>
      </c>
      <c r="T298" t="s">
        <v>107</v>
      </c>
      <c r="U298" t="s">
        <v>800</v>
      </c>
      <c r="V298" t="s">
        <v>788</v>
      </c>
      <c r="W298" s="49">
        <v>44546</v>
      </c>
    </row>
    <row r="299" spans="1:23" x14ac:dyDescent="0.25">
      <c r="A299" t="s">
        <v>215</v>
      </c>
      <c r="B299">
        <v>569</v>
      </c>
      <c r="C299" t="s">
        <v>903</v>
      </c>
      <c r="D299" t="s">
        <v>92</v>
      </c>
      <c r="E299" t="s">
        <v>834</v>
      </c>
      <c r="F299" t="s">
        <v>0</v>
      </c>
      <c r="G299" t="s">
        <v>270</v>
      </c>
      <c r="H299" t="s">
        <v>270</v>
      </c>
      <c r="I299" t="s">
        <v>100</v>
      </c>
      <c r="J299">
        <v>0</v>
      </c>
      <c r="K299">
        <f t="shared" si="67"/>
        <v>0</v>
      </c>
      <c r="L299">
        <f t="shared" si="68"/>
        <v>0</v>
      </c>
      <c r="M299">
        <v>0</v>
      </c>
      <c r="N299" s="49">
        <v>44936</v>
      </c>
      <c r="O299" t="s">
        <v>144</v>
      </c>
      <c r="P299" s="49">
        <v>39846</v>
      </c>
      <c r="Q299">
        <v>12</v>
      </c>
      <c r="R299" s="55">
        <v>1</v>
      </c>
      <c r="S299" s="49">
        <v>39846</v>
      </c>
      <c r="T299" t="s">
        <v>107</v>
      </c>
      <c r="U299" t="s">
        <v>800</v>
      </c>
      <c r="V299" t="s">
        <v>788</v>
      </c>
      <c r="W299" s="49">
        <v>44546</v>
      </c>
    </row>
    <row r="300" spans="1:23" x14ac:dyDescent="0.25">
      <c r="A300" t="s">
        <v>215</v>
      </c>
      <c r="B300">
        <v>569</v>
      </c>
      <c r="C300" t="s">
        <v>904</v>
      </c>
      <c r="D300" t="s">
        <v>92</v>
      </c>
      <c r="E300" t="s">
        <v>846</v>
      </c>
      <c r="F300" t="s">
        <v>0</v>
      </c>
      <c r="G300" t="s">
        <v>270</v>
      </c>
      <c r="H300" t="s">
        <v>270</v>
      </c>
      <c r="I300" t="s">
        <v>100</v>
      </c>
      <c r="J300">
        <v>0</v>
      </c>
      <c r="K300">
        <f t="shared" si="67"/>
        <v>0</v>
      </c>
      <c r="L300">
        <f t="shared" si="68"/>
        <v>0</v>
      </c>
      <c r="M300">
        <v>0</v>
      </c>
      <c r="N300" s="49">
        <v>44936</v>
      </c>
      <c r="O300" t="s">
        <v>144</v>
      </c>
      <c r="P300" s="49">
        <v>39846</v>
      </c>
      <c r="Q300">
        <v>12</v>
      </c>
      <c r="R300" s="55">
        <v>1</v>
      </c>
      <c r="S300" s="49">
        <v>39846</v>
      </c>
      <c r="T300" t="s">
        <v>107</v>
      </c>
      <c r="U300" t="s">
        <v>800</v>
      </c>
      <c r="V300" t="s">
        <v>788</v>
      </c>
      <c r="W300" s="49">
        <v>44546</v>
      </c>
    </row>
    <row r="301" spans="1:23" x14ac:dyDescent="0.25">
      <c r="A301" t="s">
        <v>215</v>
      </c>
      <c r="B301">
        <v>569</v>
      </c>
      <c r="C301" t="s">
        <v>905</v>
      </c>
      <c r="D301" t="s">
        <v>92</v>
      </c>
      <c r="E301" t="s">
        <v>847</v>
      </c>
      <c r="F301" t="s">
        <v>0</v>
      </c>
      <c r="G301" t="s">
        <v>270</v>
      </c>
      <c r="H301" t="s">
        <v>270</v>
      </c>
      <c r="I301" t="s">
        <v>100</v>
      </c>
      <c r="J301">
        <v>0</v>
      </c>
      <c r="K301">
        <f t="shared" si="67"/>
        <v>0</v>
      </c>
      <c r="L301">
        <f t="shared" si="68"/>
        <v>0</v>
      </c>
      <c r="M301">
        <v>0</v>
      </c>
      <c r="N301" s="49">
        <v>44936</v>
      </c>
      <c r="O301" t="s">
        <v>144</v>
      </c>
      <c r="P301" s="49">
        <v>39846</v>
      </c>
      <c r="Q301">
        <v>12</v>
      </c>
      <c r="R301" s="55">
        <v>1</v>
      </c>
      <c r="S301" s="49">
        <v>39846</v>
      </c>
      <c r="T301" t="s">
        <v>107</v>
      </c>
      <c r="U301" t="s">
        <v>800</v>
      </c>
      <c r="V301" t="s">
        <v>912</v>
      </c>
      <c r="W301" s="49">
        <v>44546</v>
      </c>
    </row>
    <row r="302" spans="1:23" x14ac:dyDescent="0.25">
      <c r="A302" t="s">
        <v>215</v>
      </c>
      <c r="B302">
        <v>569</v>
      </c>
      <c r="C302" t="s">
        <v>906</v>
      </c>
      <c r="D302" t="s">
        <v>92</v>
      </c>
      <c r="E302" t="s">
        <v>848</v>
      </c>
      <c r="F302" t="s">
        <v>0</v>
      </c>
      <c r="G302" t="s">
        <v>270</v>
      </c>
      <c r="H302" t="s">
        <v>270</v>
      </c>
      <c r="I302" t="s">
        <v>92</v>
      </c>
      <c r="J302">
        <v>0</v>
      </c>
      <c r="K302">
        <f t="shared" si="67"/>
        <v>0</v>
      </c>
      <c r="L302">
        <f t="shared" si="68"/>
        <v>0</v>
      </c>
      <c r="M302">
        <v>0</v>
      </c>
      <c r="N302" s="49">
        <v>44936</v>
      </c>
      <c r="O302" t="s">
        <v>144</v>
      </c>
      <c r="P302" s="49">
        <v>39846</v>
      </c>
      <c r="Q302">
        <v>12</v>
      </c>
      <c r="R302" s="55">
        <v>1</v>
      </c>
      <c r="S302" s="49">
        <v>39846</v>
      </c>
      <c r="T302" t="s">
        <v>107</v>
      </c>
      <c r="U302" t="s">
        <v>800</v>
      </c>
      <c r="V302" t="s">
        <v>788</v>
      </c>
      <c r="W302" s="49">
        <v>44546</v>
      </c>
    </row>
    <row r="303" spans="1:23" x14ac:dyDescent="0.25">
      <c r="A303" t="s">
        <v>215</v>
      </c>
      <c r="B303">
        <v>569</v>
      </c>
      <c r="C303" t="s">
        <v>907</v>
      </c>
      <c r="D303" t="s">
        <v>92</v>
      </c>
      <c r="E303" t="s">
        <v>849</v>
      </c>
      <c r="F303" t="s">
        <v>0</v>
      </c>
      <c r="G303" t="s">
        <v>270</v>
      </c>
      <c r="H303" t="s">
        <v>270</v>
      </c>
      <c r="I303" t="s">
        <v>92</v>
      </c>
      <c r="J303">
        <v>0</v>
      </c>
      <c r="K303">
        <f t="shared" si="67"/>
        <v>0</v>
      </c>
      <c r="L303">
        <f t="shared" si="68"/>
        <v>0</v>
      </c>
      <c r="M303">
        <v>0</v>
      </c>
      <c r="N303" s="49">
        <v>44936</v>
      </c>
      <c r="O303" t="s">
        <v>144</v>
      </c>
      <c r="P303" s="49">
        <v>39846</v>
      </c>
      <c r="Q303">
        <v>12</v>
      </c>
      <c r="R303" s="55">
        <v>1</v>
      </c>
      <c r="S303" s="49">
        <v>39846</v>
      </c>
      <c r="T303" t="s">
        <v>107</v>
      </c>
      <c r="U303" t="s">
        <v>800</v>
      </c>
      <c r="V303" t="s">
        <v>788</v>
      </c>
      <c r="W303" s="49">
        <v>44546</v>
      </c>
    </row>
    <row r="304" spans="1:23" x14ac:dyDescent="0.25">
      <c r="A304" t="s">
        <v>215</v>
      </c>
      <c r="B304">
        <v>569</v>
      </c>
      <c r="C304" t="s">
        <v>908</v>
      </c>
      <c r="D304" t="s">
        <v>92</v>
      </c>
      <c r="E304" t="s">
        <v>850</v>
      </c>
      <c r="F304" t="s">
        <v>0</v>
      </c>
      <c r="G304" t="s">
        <v>270</v>
      </c>
      <c r="H304" t="s">
        <v>270</v>
      </c>
      <c r="I304" t="s">
        <v>92</v>
      </c>
      <c r="J304">
        <v>0</v>
      </c>
      <c r="K304">
        <f t="shared" si="67"/>
        <v>0</v>
      </c>
      <c r="L304">
        <f t="shared" si="68"/>
        <v>0</v>
      </c>
      <c r="M304">
        <v>0</v>
      </c>
      <c r="N304" s="49">
        <v>44936</v>
      </c>
      <c r="O304" t="s">
        <v>144</v>
      </c>
      <c r="P304" s="49">
        <v>39846</v>
      </c>
      <c r="Q304">
        <v>12</v>
      </c>
      <c r="R304" s="55">
        <v>1</v>
      </c>
      <c r="S304" s="49">
        <v>39846</v>
      </c>
      <c r="T304" t="s">
        <v>107</v>
      </c>
      <c r="U304" t="s">
        <v>800</v>
      </c>
      <c r="V304" t="s">
        <v>788</v>
      </c>
      <c r="W304" s="49">
        <v>44546</v>
      </c>
    </row>
    <row r="305" spans="1:23" x14ac:dyDescent="0.25">
      <c r="A305" t="s">
        <v>215</v>
      </c>
      <c r="B305">
        <v>569</v>
      </c>
      <c r="C305" t="s">
        <v>909</v>
      </c>
      <c r="D305" t="s">
        <v>92</v>
      </c>
      <c r="E305" t="s">
        <v>851</v>
      </c>
      <c r="F305" t="s">
        <v>0</v>
      </c>
      <c r="G305" t="s">
        <v>270</v>
      </c>
      <c r="H305" t="s">
        <v>270</v>
      </c>
      <c r="I305" t="s">
        <v>100</v>
      </c>
      <c r="J305">
        <v>0</v>
      </c>
      <c r="K305">
        <f t="shared" si="67"/>
        <v>0</v>
      </c>
      <c r="L305">
        <f t="shared" si="68"/>
        <v>0</v>
      </c>
      <c r="M305">
        <v>0</v>
      </c>
      <c r="N305" s="49">
        <v>44936</v>
      </c>
      <c r="O305" t="s">
        <v>144</v>
      </c>
      <c r="P305" s="49">
        <v>39846</v>
      </c>
      <c r="Q305">
        <v>12</v>
      </c>
      <c r="R305" s="55">
        <v>1</v>
      </c>
      <c r="S305" s="49">
        <v>39846</v>
      </c>
      <c r="T305" t="s">
        <v>107</v>
      </c>
      <c r="U305" t="s">
        <v>800</v>
      </c>
      <c r="V305" t="s">
        <v>788</v>
      </c>
      <c r="W305" s="49">
        <v>44546</v>
      </c>
    </row>
    <row r="306" spans="1:23" x14ac:dyDescent="0.25">
      <c r="A306" t="s">
        <v>215</v>
      </c>
      <c r="B306">
        <v>569</v>
      </c>
      <c r="C306" t="s">
        <v>910</v>
      </c>
      <c r="D306" t="s">
        <v>92</v>
      </c>
      <c r="E306" t="s">
        <v>852</v>
      </c>
      <c r="F306" t="s">
        <v>0</v>
      </c>
      <c r="G306" t="s">
        <v>270</v>
      </c>
      <c r="H306" t="s">
        <v>270</v>
      </c>
      <c r="I306" t="s">
        <v>100</v>
      </c>
      <c r="J306">
        <v>0</v>
      </c>
      <c r="K306">
        <f t="shared" si="67"/>
        <v>0</v>
      </c>
      <c r="L306">
        <f t="shared" si="68"/>
        <v>0</v>
      </c>
      <c r="M306">
        <v>0</v>
      </c>
      <c r="N306" s="49">
        <v>44936</v>
      </c>
      <c r="O306" t="s">
        <v>144</v>
      </c>
      <c r="P306" s="49">
        <v>39846</v>
      </c>
      <c r="Q306">
        <v>12</v>
      </c>
      <c r="R306" s="55">
        <v>1</v>
      </c>
      <c r="S306" s="49">
        <v>39846</v>
      </c>
      <c r="T306" t="s">
        <v>107</v>
      </c>
      <c r="U306" t="s">
        <v>800</v>
      </c>
      <c r="V306" t="s">
        <v>788</v>
      </c>
      <c r="W306" s="49">
        <v>44546</v>
      </c>
    </row>
    <row r="307" spans="1:23" x14ac:dyDescent="0.25">
      <c r="A307" t="s">
        <v>215</v>
      </c>
      <c r="B307">
        <v>569</v>
      </c>
      <c r="C307" t="s">
        <v>911</v>
      </c>
      <c r="D307" t="s">
        <v>92</v>
      </c>
      <c r="E307" t="s">
        <v>853</v>
      </c>
      <c r="F307" t="s">
        <v>0</v>
      </c>
      <c r="G307" t="s">
        <v>270</v>
      </c>
      <c r="H307" t="s">
        <v>270</v>
      </c>
      <c r="I307" t="s">
        <v>100</v>
      </c>
      <c r="J307">
        <v>364.17</v>
      </c>
      <c r="K307">
        <f t="shared" si="67"/>
        <v>72.834000000000003</v>
      </c>
      <c r="L307">
        <f t="shared" si="68"/>
        <v>291.33600000000001</v>
      </c>
      <c r="M307">
        <v>0</v>
      </c>
      <c r="N307" s="49">
        <v>44936</v>
      </c>
      <c r="O307" t="s">
        <v>144</v>
      </c>
      <c r="P307" s="49">
        <v>39365</v>
      </c>
      <c r="Q307">
        <v>12</v>
      </c>
      <c r="R307" s="55">
        <v>1</v>
      </c>
      <c r="S307" s="49">
        <v>39365</v>
      </c>
      <c r="T307" t="s">
        <v>107</v>
      </c>
      <c r="U307" t="s">
        <v>800</v>
      </c>
      <c r="V307" t="s">
        <v>788</v>
      </c>
      <c r="W307" s="49">
        <v>44546</v>
      </c>
    </row>
    <row r="308" spans="1:23" x14ac:dyDescent="0.25">
      <c r="A308" t="s">
        <v>215</v>
      </c>
      <c r="B308">
        <v>569</v>
      </c>
      <c r="C308" t="s">
        <v>1088</v>
      </c>
      <c r="D308" t="s">
        <v>92</v>
      </c>
      <c r="E308" t="s">
        <v>913</v>
      </c>
      <c r="F308" t="s">
        <v>0</v>
      </c>
      <c r="G308" t="s">
        <v>270</v>
      </c>
      <c r="H308" t="s">
        <v>270</v>
      </c>
      <c r="I308" t="s">
        <v>100</v>
      </c>
      <c r="J308">
        <v>0</v>
      </c>
      <c r="K308">
        <f t="shared" si="67"/>
        <v>0</v>
      </c>
      <c r="L308">
        <f t="shared" si="68"/>
        <v>0</v>
      </c>
      <c r="M308">
        <v>0</v>
      </c>
      <c r="N308" s="49">
        <v>44936</v>
      </c>
      <c r="O308" t="s">
        <v>144</v>
      </c>
      <c r="P308" s="49">
        <v>39846</v>
      </c>
      <c r="Q308">
        <v>12</v>
      </c>
      <c r="R308" s="55">
        <v>1</v>
      </c>
      <c r="S308" s="49">
        <v>39846</v>
      </c>
      <c r="T308" t="s">
        <v>107</v>
      </c>
      <c r="U308" t="s">
        <v>800</v>
      </c>
      <c r="V308" t="s">
        <v>788</v>
      </c>
      <c r="W308" s="49">
        <v>44546</v>
      </c>
    </row>
    <row r="309" spans="1:23" x14ac:dyDescent="0.25">
      <c r="A309" t="s">
        <v>215</v>
      </c>
      <c r="B309">
        <v>569</v>
      </c>
      <c r="C309" t="s">
        <v>1089</v>
      </c>
      <c r="D309" t="s">
        <v>92</v>
      </c>
      <c r="E309" t="s">
        <v>831</v>
      </c>
      <c r="F309" t="s">
        <v>0</v>
      </c>
      <c r="G309" t="s">
        <v>270</v>
      </c>
      <c r="H309" t="s">
        <v>270</v>
      </c>
      <c r="I309" t="s">
        <v>100</v>
      </c>
      <c r="J309">
        <v>0</v>
      </c>
      <c r="K309">
        <f t="shared" si="67"/>
        <v>0</v>
      </c>
      <c r="L309">
        <f t="shared" si="68"/>
        <v>0</v>
      </c>
      <c r="M309">
        <v>0</v>
      </c>
      <c r="N309" s="49">
        <v>44936</v>
      </c>
      <c r="O309" t="s">
        <v>144</v>
      </c>
      <c r="P309" s="49">
        <v>39846</v>
      </c>
      <c r="Q309">
        <v>12</v>
      </c>
      <c r="R309" s="55">
        <v>1</v>
      </c>
      <c r="S309" s="49">
        <v>39846</v>
      </c>
      <c r="T309" t="s">
        <v>107</v>
      </c>
      <c r="U309" t="s">
        <v>800</v>
      </c>
      <c r="V309" t="s">
        <v>788</v>
      </c>
      <c r="W309" s="49">
        <v>44546</v>
      </c>
    </row>
    <row r="310" spans="1:23" x14ac:dyDescent="0.25">
      <c r="A310" t="s">
        <v>215</v>
      </c>
      <c r="B310">
        <v>569</v>
      </c>
      <c r="C310" t="s">
        <v>1090</v>
      </c>
      <c r="D310" t="s">
        <v>92</v>
      </c>
      <c r="E310" t="s">
        <v>834</v>
      </c>
      <c r="F310" t="s">
        <v>0</v>
      </c>
      <c r="G310" t="s">
        <v>270</v>
      </c>
      <c r="H310" t="s">
        <v>270</v>
      </c>
      <c r="I310" t="s">
        <v>100</v>
      </c>
      <c r="J310">
        <v>0</v>
      </c>
      <c r="K310">
        <f t="shared" si="67"/>
        <v>0</v>
      </c>
      <c r="L310">
        <f t="shared" si="68"/>
        <v>0</v>
      </c>
      <c r="M310">
        <v>0</v>
      </c>
      <c r="N310" s="49">
        <v>44936</v>
      </c>
      <c r="O310" t="s">
        <v>144</v>
      </c>
      <c r="P310" s="49">
        <v>39846</v>
      </c>
      <c r="Q310">
        <v>12</v>
      </c>
      <c r="R310" s="55">
        <v>1</v>
      </c>
      <c r="S310" s="49">
        <v>39846</v>
      </c>
      <c r="T310" t="s">
        <v>107</v>
      </c>
      <c r="U310" t="s">
        <v>800</v>
      </c>
      <c r="V310" t="s">
        <v>788</v>
      </c>
      <c r="W310" s="49">
        <v>44546</v>
      </c>
    </row>
    <row r="311" spans="1:23" x14ac:dyDescent="0.25">
      <c r="A311" t="s">
        <v>215</v>
      </c>
      <c r="B311">
        <v>569</v>
      </c>
      <c r="C311" t="s">
        <v>1091</v>
      </c>
      <c r="D311" t="s">
        <v>92</v>
      </c>
      <c r="E311" t="s">
        <v>914</v>
      </c>
      <c r="F311" t="s">
        <v>0</v>
      </c>
      <c r="G311" t="s">
        <v>270</v>
      </c>
      <c r="H311" t="s">
        <v>270</v>
      </c>
      <c r="I311" t="s">
        <v>100</v>
      </c>
      <c r="J311">
        <v>0</v>
      </c>
      <c r="K311">
        <f t="shared" si="67"/>
        <v>0</v>
      </c>
      <c r="L311">
        <f t="shared" si="68"/>
        <v>0</v>
      </c>
      <c r="M311">
        <v>0</v>
      </c>
      <c r="N311" s="49">
        <v>44936</v>
      </c>
      <c r="O311" t="s">
        <v>144</v>
      </c>
      <c r="P311" s="49">
        <v>39846</v>
      </c>
      <c r="Q311">
        <v>12</v>
      </c>
      <c r="R311" s="55">
        <v>1</v>
      </c>
      <c r="S311" s="49">
        <v>39846</v>
      </c>
      <c r="T311" t="s">
        <v>107</v>
      </c>
      <c r="U311" t="s">
        <v>800</v>
      </c>
      <c r="V311" t="s">
        <v>788</v>
      </c>
      <c r="W311" s="49">
        <v>44546</v>
      </c>
    </row>
    <row r="312" spans="1:23" x14ac:dyDescent="0.25">
      <c r="A312" t="s">
        <v>215</v>
      </c>
      <c r="B312">
        <v>569</v>
      </c>
      <c r="C312" t="s">
        <v>1092</v>
      </c>
      <c r="D312" t="s">
        <v>92</v>
      </c>
      <c r="E312" t="s">
        <v>915</v>
      </c>
      <c r="F312" t="s">
        <v>0</v>
      </c>
      <c r="G312" t="s">
        <v>270</v>
      </c>
      <c r="H312" t="s">
        <v>270</v>
      </c>
      <c r="I312" t="s">
        <v>100</v>
      </c>
      <c r="J312">
        <v>0</v>
      </c>
      <c r="K312">
        <f t="shared" si="67"/>
        <v>0</v>
      </c>
      <c r="L312">
        <f t="shared" si="68"/>
        <v>0</v>
      </c>
      <c r="M312">
        <v>0</v>
      </c>
      <c r="N312" s="49">
        <v>44936</v>
      </c>
      <c r="O312" t="s">
        <v>144</v>
      </c>
      <c r="P312" s="49">
        <v>39846</v>
      </c>
      <c r="Q312">
        <v>12</v>
      </c>
      <c r="R312" s="55">
        <v>1</v>
      </c>
      <c r="S312" s="49">
        <v>39846</v>
      </c>
      <c r="T312" t="s">
        <v>107</v>
      </c>
      <c r="U312" t="s">
        <v>800</v>
      </c>
      <c r="V312" t="s">
        <v>788</v>
      </c>
      <c r="W312" s="49">
        <v>44546</v>
      </c>
    </row>
    <row r="313" spans="1:23" x14ac:dyDescent="0.25">
      <c r="A313" t="s">
        <v>215</v>
      </c>
      <c r="B313">
        <v>569</v>
      </c>
      <c r="C313" t="s">
        <v>1093</v>
      </c>
      <c r="D313" t="s">
        <v>92</v>
      </c>
      <c r="E313" t="s">
        <v>916</v>
      </c>
      <c r="F313" t="s">
        <v>0</v>
      </c>
      <c r="G313" t="s">
        <v>270</v>
      </c>
      <c r="H313" t="s">
        <v>270</v>
      </c>
      <c r="I313" t="s">
        <v>100</v>
      </c>
      <c r="J313">
        <v>0</v>
      </c>
      <c r="K313">
        <f t="shared" si="67"/>
        <v>0</v>
      </c>
      <c r="L313">
        <f t="shared" si="68"/>
        <v>0</v>
      </c>
      <c r="M313">
        <v>0</v>
      </c>
      <c r="N313" s="49">
        <v>44936</v>
      </c>
      <c r="O313" t="s">
        <v>144</v>
      </c>
      <c r="P313" s="49">
        <v>39846</v>
      </c>
      <c r="Q313">
        <v>12</v>
      </c>
      <c r="R313" s="55">
        <v>1</v>
      </c>
      <c r="S313" s="49">
        <v>39846</v>
      </c>
      <c r="T313" t="s">
        <v>107</v>
      </c>
      <c r="U313" t="s">
        <v>800</v>
      </c>
      <c r="V313" t="s">
        <v>788</v>
      </c>
      <c r="W313" s="49">
        <v>44546</v>
      </c>
    </row>
    <row r="314" spans="1:23" x14ac:dyDescent="0.25">
      <c r="A314" t="s">
        <v>150</v>
      </c>
      <c r="B314">
        <v>515</v>
      </c>
      <c r="C314" t="s">
        <v>1094</v>
      </c>
      <c r="D314" t="s">
        <v>92</v>
      </c>
      <c r="E314" t="s">
        <v>917</v>
      </c>
      <c r="F314" t="s">
        <v>0</v>
      </c>
      <c r="G314" t="s">
        <v>270</v>
      </c>
      <c r="H314" t="s">
        <v>270</v>
      </c>
      <c r="I314" t="s">
        <v>100</v>
      </c>
      <c r="J314">
        <v>0</v>
      </c>
      <c r="K314">
        <f t="shared" si="67"/>
        <v>0</v>
      </c>
      <c r="L314">
        <f t="shared" si="68"/>
        <v>0</v>
      </c>
      <c r="M314">
        <v>0</v>
      </c>
      <c r="N314" s="49">
        <v>44936</v>
      </c>
      <c r="O314" t="s">
        <v>144</v>
      </c>
      <c r="P314" s="49">
        <v>39846</v>
      </c>
      <c r="Q314">
        <v>12</v>
      </c>
      <c r="R314" s="55">
        <v>1</v>
      </c>
      <c r="S314" s="49">
        <v>39846</v>
      </c>
      <c r="T314" t="s">
        <v>107</v>
      </c>
      <c r="U314" t="s">
        <v>800</v>
      </c>
      <c r="V314" t="s">
        <v>788</v>
      </c>
      <c r="W314" s="49">
        <v>44546</v>
      </c>
    </row>
    <row r="315" spans="1:23" x14ac:dyDescent="0.25">
      <c r="A315" t="s">
        <v>150</v>
      </c>
      <c r="B315">
        <v>515</v>
      </c>
      <c r="C315" t="s">
        <v>1095</v>
      </c>
      <c r="D315" t="s">
        <v>92</v>
      </c>
      <c r="E315" t="s">
        <v>918</v>
      </c>
      <c r="F315" t="s">
        <v>372</v>
      </c>
      <c r="G315" t="s">
        <v>1302</v>
      </c>
      <c r="H315" t="s">
        <v>1303</v>
      </c>
      <c r="I315" t="s">
        <v>98</v>
      </c>
      <c r="J315">
        <v>2631.71</v>
      </c>
      <c r="K315">
        <f t="shared" si="67"/>
        <v>526.34199999999998</v>
      </c>
      <c r="L315">
        <f t="shared" si="68"/>
        <v>2105.3679999999999</v>
      </c>
      <c r="M315">
        <v>0</v>
      </c>
      <c r="N315" s="49">
        <v>44936</v>
      </c>
      <c r="O315" t="s">
        <v>144</v>
      </c>
      <c r="P315" s="49">
        <v>43279</v>
      </c>
      <c r="Q315">
        <v>12</v>
      </c>
      <c r="R315" s="55">
        <v>1</v>
      </c>
      <c r="S315" s="49">
        <v>43279</v>
      </c>
      <c r="T315" t="s">
        <v>107</v>
      </c>
      <c r="U315" t="s">
        <v>1372</v>
      </c>
      <c r="V315" t="s">
        <v>1366</v>
      </c>
      <c r="W315" s="49">
        <v>44546</v>
      </c>
    </row>
    <row r="316" spans="1:23" x14ac:dyDescent="0.25">
      <c r="A316" t="s">
        <v>148</v>
      </c>
      <c r="B316">
        <v>511</v>
      </c>
      <c r="C316" t="s">
        <v>1096</v>
      </c>
      <c r="D316" t="s">
        <v>92</v>
      </c>
      <c r="E316" t="s">
        <v>919</v>
      </c>
      <c r="F316" t="s">
        <v>1304</v>
      </c>
      <c r="G316" t="s">
        <v>1305</v>
      </c>
      <c r="H316" t="s">
        <v>1306</v>
      </c>
      <c r="I316" t="s">
        <v>92</v>
      </c>
      <c r="J316">
        <v>13307.52</v>
      </c>
      <c r="K316">
        <f t="shared" si="67"/>
        <v>2661.5039999999999</v>
      </c>
      <c r="L316">
        <f t="shared" si="68"/>
        <v>10646.016</v>
      </c>
      <c r="M316">
        <v>0</v>
      </c>
      <c r="N316" s="49">
        <v>44936</v>
      </c>
      <c r="O316" t="s">
        <v>144</v>
      </c>
      <c r="P316" s="49">
        <v>43279</v>
      </c>
      <c r="Q316">
        <v>12</v>
      </c>
      <c r="R316" s="55">
        <v>1</v>
      </c>
      <c r="S316" s="49">
        <v>43279</v>
      </c>
      <c r="T316" t="s">
        <v>107</v>
      </c>
      <c r="U316" t="s">
        <v>1372</v>
      </c>
      <c r="V316" t="s">
        <v>1366</v>
      </c>
      <c r="W316" s="49">
        <v>44546</v>
      </c>
    </row>
    <row r="317" spans="1:23" x14ac:dyDescent="0.25">
      <c r="A317" t="s">
        <v>148</v>
      </c>
      <c r="B317">
        <v>511</v>
      </c>
      <c r="C317" t="s">
        <v>1097</v>
      </c>
      <c r="D317" t="s">
        <v>92</v>
      </c>
      <c r="E317" t="s">
        <v>919</v>
      </c>
      <c r="F317" t="s">
        <v>0</v>
      </c>
      <c r="G317" t="s">
        <v>270</v>
      </c>
      <c r="H317" t="s">
        <v>270</v>
      </c>
      <c r="I317" t="s">
        <v>92</v>
      </c>
      <c r="J317">
        <v>818.96</v>
      </c>
      <c r="K317">
        <f t="shared" si="67"/>
        <v>163.792</v>
      </c>
      <c r="L317">
        <f t="shared" si="68"/>
        <v>655.16800000000001</v>
      </c>
      <c r="M317">
        <v>0</v>
      </c>
      <c r="N317" s="49">
        <v>44936</v>
      </c>
      <c r="O317" t="s">
        <v>144</v>
      </c>
      <c r="P317" s="49">
        <v>43279</v>
      </c>
      <c r="Q317">
        <v>12</v>
      </c>
      <c r="R317" s="55">
        <v>1</v>
      </c>
      <c r="S317" s="49">
        <v>43279</v>
      </c>
      <c r="T317" t="s">
        <v>107</v>
      </c>
      <c r="U317" t="s">
        <v>1372</v>
      </c>
      <c r="V317" t="s">
        <v>1366</v>
      </c>
      <c r="W317" s="49">
        <v>44546</v>
      </c>
    </row>
    <row r="318" spans="1:23" x14ac:dyDescent="0.25">
      <c r="A318" t="s">
        <v>148</v>
      </c>
      <c r="B318">
        <v>511</v>
      </c>
      <c r="C318" t="s">
        <v>1098</v>
      </c>
      <c r="D318" t="s">
        <v>92</v>
      </c>
      <c r="E318" t="s">
        <v>919</v>
      </c>
      <c r="F318" t="s">
        <v>0</v>
      </c>
      <c r="G318" t="s">
        <v>270</v>
      </c>
      <c r="H318" t="s">
        <v>270</v>
      </c>
      <c r="I318" t="s">
        <v>92</v>
      </c>
      <c r="J318">
        <v>818.96</v>
      </c>
      <c r="K318">
        <f t="shared" si="67"/>
        <v>163.792</v>
      </c>
      <c r="L318">
        <f t="shared" si="68"/>
        <v>655.16800000000001</v>
      </c>
      <c r="M318">
        <v>0</v>
      </c>
      <c r="N318" s="49">
        <v>44936</v>
      </c>
      <c r="O318" t="s">
        <v>144</v>
      </c>
      <c r="P318" s="49">
        <v>43279</v>
      </c>
      <c r="Q318">
        <v>12</v>
      </c>
      <c r="R318" s="55">
        <v>1</v>
      </c>
      <c r="S318" s="49">
        <v>43279</v>
      </c>
      <c r="T318" t="s">
        <v>107</v>
      </c>
      <c r="U318" t="s">
        <v>1372</v>
      </c>
      <c r="V318" t="s">
        <v>1366</v>
      </c>
      <c r="W318" s="49">
        <v>44546</v>
      </c>
    </row>
    <row r="319" spans="1:23" x14ac:dyDescent="0.25">
      <c r="A319" t="s">
        <v>148</v>
      </c>
      <c r="B319">
        <v>511</v>
      </c>
      <c r="C319" t="s">
        <v>1099</v>
      </c>
      <c r="D319" t="s">
        <v>92</v>
      </c>
      <c r="E319" t="s">
        <v>527</v>
      </c>
      <c r="F319" t="s">
        <v>0</v>
      </c>
      <c r="G319" t="s">
        <v>270</v>
      </c>
      <c r="H319" t="s">
        <v>270</v>
      </c>
      <c r="I319" t="s">
        <v>98</v>
      </c>
      <c r="J319">
        <v>818.96</v>
      </c>
      <c r="K319">
        <f t="shared" ref="K319:K339" si="69">((J319-0)/10)*2</f>
        <v>163.792</v>
      </c>
      <c r="L319">
        <f t="shared" ref="L319:L339" si="70">J319-K319</f>
        <v>655.16800000000001</v>
      </c>
      <c r="M319">
        <v>0</v>
      </c>
      <c r="N319" s="49">
        <v>44936</v>
      </c>
      <c r="O319" t="s">
        <v>144</v>
      </c>
      <c r="P319" s="49">
        <v>43279</v>
      </c>
      <c r="Q319">
        <v>12</v>
      </c>
      <c r="R319" s="55">
        <v>1</v>
      </c>
      <c r="S319" s="49">
        <v>43279</v>
      </c>
      <c r="T319" t="s">
        <v>107</v>
      </c>
      <c r="U319" t="s">
        <v>1372</v>
      </c>
      <c r="V319" t="s">
        <v>1366</v>
      </c>
      <c r="W319" s="49">
        <v>44546</v>
      </c>
    </row>
    <row r="320" spans="1:23" x14ac:dyDescent="0.25">
      <c r="A320" t="s">
        <v>148</v>
      </c>
      <c r="B320">
        <v>511</v>
      </c>
      <c r="C320" t="s">
        <v>1100</v>
      </c>
      <c r="D320" t="s">
        <v>92</v>
      </c>
      <c r="E320" t="s">
        <v>920</v>
      </c>
      <c r="F320" t="s">
        <v>0</v>
      </c>
      <c r="G320" t="s">
        <v>270</v>
      </c>
      <c r="H320" t="s">
        <v>270</v>
      </c>
      <c r="I320" t="s">
        <v>100</v>
      </c>
      <c r="J320">
        <v>0</v>
      </c>
      <c r="K320">
        <f t="shared" si="69"/>
        <v>0</v>
      </c>
      <c r="L320">
        <f t="shared" si="70"/>
        <v>0</v>
      </c>
      <c r="M320">
        <v>0</v>
      </c>
      <c r="N320" s="49">
        <v>44936</v>
      </c>
      <c r="O320" t="s">
        <v>144</v>
      </c>
      <c r="P320" s="49">
        <v>39846</v>
      </c>
      <c r="Q320">
        <v>12</v>
      </c>
      <c r="R320" s="55">
        <v>1</v>
      </c>
      <c r="S320" s="49">
        <v>39846</v>
      </c>
      <c r="T320" t="s">
        <v>107</v>
      </c>
      <c r="U320" t="s">
        <v>1372</v>
      </c>
      <c r="V320" t="s">
        <v>1366</v>
      </c>
      <c r="W320" s="49">
        <v>44546</v>
      </c>
    </row>
    <row r="321" spans="1:23" x14ac:dyDescent="0.25">
      <c r="A321" t="s">
        <v>148</v>
      </c>
      <c r="B321">
        <v>511</v>
      </c>
      <c r="C321" t="s">
        <v>1101</v>
      </c>
      <c r="D321" t="s">
        <v>92</v>
      </c>
      <c r="E321" t="s">
        <v>921</v>
      </c>
      <c r="F321" t="s">
        <v>0</v>
      </c>
      <c r="G321" t="s">
        <v>270</v>
      </c>
      <c r="H321" t="s">
        <v>270</v>
      </c>
      <c r="I321" t="s">
        <v>100</v>
      </c>
      <c r="J321">
        <v>140</v>
      </c>
      <c r="K321">
        <f t="shared" si="69"/>
        <v>28</v>
      </c>
      <c r="L321">
        <f t="shared" si="70"/>
        <v>112</v>
      </c>
      <c r="M321">
        <v>0</v>
      </c>
      <c r="N321" s="49">
        <v>44936</v>
      </c>
      <c r="O321" t="s">
        <v>144</v>
      </c>
      <c r="P321" s="49">
        <v>39846</v>
      </c>
      <c r="Q321">
        <v>12</v>
      </c>
      <c r="R321" s="55">
        <v>1</v>
      </c>
      <c r="S321" s="49">
        <v>39846</v>
      </c>
      <c r="T321" t="s">
        <v>107</v>
      </c>
      <c r="U321" t="s">
        <v>1372</v>
      </c>
      <c r="V321" t="s">
        <v>1366</v>
      </c>
      <c r="W321" s="49">
        <v>44546</v>
      </c>
    </row>
    <row r="322" spans="1:23" x14ac:dyDescent="0.25">
      <c r="A322" t="s">
        <v>148</v>
      </c>
      <c r="B322">
        <v>511</v>
      </c>
      <c r="C322" t="s">
        <v>1102</v>
      </c>
      <c r="D322" t="s">
        <v>92</v>
      </c>
      <c r="E322" t="s">
        <v>547</v>
      </c>
      <c r="F322" t="s">
        <v>264</v>
      </c>
      <c r="G322" t="s">
        <v>1307</v>
      </c>
      <c r="H322" t="s">
        <v>1308</v>
      </c>
      <c r="I322" t="s">
        <v>100</v>
      </c>
      <c r="J322">
        <v>0</v>
      </c>
      <c r="K322">
        <f t="shared" si="69"/>
        <v>0</v>
      </c>
      <c r="L322">
        <f t="shared" si="70"/>
        <v>0</v>
      </c>
      <c r="M322">
        <v>0</v>
      </c>
      <c r="N322" s="49">
        <v>44936</v>
      </c>
      <c r="O322" t="s">
        <v>144</v>
      </c>
      <c r="P322" s="49">
        <v>39846</v>
      </c>
      <c r="Q322">
        <v>12</v>
      </c>
      <c r="R322" s="55">
        <v>1</v>
      </c>
      <c r="S322" s="49">
        <v>39846</v>
      </c>
      <c r="T322" t="s">
        <v>107</v>
      </c>
      <c r="U322" t="s">
        <v>1372</v>
      </c>
      <c r="V322" t="s">
        <v>1366</v>
      </c>
      <c r="W322" s="49">
        <v>44546</v>
      </c>
    </row>
    <row r="323" spans="1:23" x14ac:dyDescent="0.25">
      <c r="A323" t="s">
        <v>150</v>
      </c>
      <c r="B323">
        <v>515</v>
      </c>
      <c r="C323" t="s">
        <v>1103</v>
      </c>
      <c r="D323" t="s">
        <v>92</v>
      </c>
      <c r="E323" t="s">
        <v>922</v>
      </c>
      <c r="F323" t="s">
        <v>0</v>
      </c>
      <c r="G323" t="s">
        <v>270</v>
      </c>
      <c r="H323" t="s">
        <v>270</v>
      </c>
      <c r="I323" t="s">
        <v>100</v>
      </c>
      <c r="J323">
        <v>0</v>
      </c>
      <c r="K323">
        <f t="shared" si="69"/>
        <v>0</v>
      </c>
      <c r="L323">
        <f t="shared" si="70"/>
        <v>0</v>
      </c>
      <c r="M323">
        <v>0</v>
      </c>
      <c r="N323" s="49">
        <v>44936</v>
      </c>
      <c r="O323" t="s">
        <v>144</v>
      </c>
      <c r="P323" s="49">
        <v>39846</v>
      </c>
      <c r="Q323">
        <v>12</v>
      </c>
      <c r="R323" s="55">
        <v>1</v>
      </c>
      <c r="S323" s="49">
        <v>39846</v>
      </c>
      <c r="T323" t="s">
        <v>107</v>
      </c>
      <c r="U323" t="s">
        <v>1372</v>
      </c>
      <c r="V323" t="s">
        <v>1366</v>
      </c>
      <c r="W323" s="49">
        <v>44546</v>
      </c>
    </row>
    <row r="324" spans="1:23" x14ac:dyDescent="0.25">
      <c r="A324" t="s">
        <v>148</v>
      </c>
      <c r="B324">
        <v>511</v>
      </c>
      <c r="C324" t="s">
        <v>1104</v>
      </c>
      <c r="D324" t="s">
        <v>92</v>
      </c>
      <c r="E324" t="s">
        <v>923</v>
      </c>
      <c r="F324" t="s">
        <v>0</v>
      </c>
      <c r="G324" t="s">
        <v>270</v>
      </c>
      <c r="H324" t="s">
        <v>270</v>
      </c>
      <c r="I324" t="s">
        <v>100</v>
      </c>
      <c r="J324">
        <v>0</v>
      </c>
      <c r="K324">
        <f t="shared" si="69"/>
        <v>0</v>
      </c>
      <c r="L324">
        <f t="shared" si="70"/>
        <v>0</v>
      </c>
      <c r="M324">
        <v>0</v>
      </c>
      <c r="N324" s="49">
        <v>44936</v>
      </c>
      <c r="O324" t="s">
        <v>144</v>
      </c>
      <c r="P324" s="49">
        <v>39846</v>
      </c>
      <c r="Q324">
        <v>12</v>
      </c>
      <c r="R324" s="55">
        <v>1</v>
      </c>
      <c r="S324" s="49">
        <v>39846</v>
      </c>
      <c r="T324" t="s">
        <v>107</v>
      </c>
      <c r="U324" t="s">
        <v>1372</v>
      </c>
      <c r="V324" t="s">
        <v>1366</v>
      </c>
      <c r="W324" s="49">
        <v>44546</v>
      </c>
    </row>
    <row r="325" spans="1:23" x14ac:dyDescent="0.25">
      <c r="A325" t="s">
        <v>213</v>
      </c>
      <c r="B325">
        <v>567</v>
      </c>
      <c r="C325" t="s">
        <v>1105</v>
      </c>
      <c r="D325" t="s">
        <v>92</v>
      </c>
      <c r="E325" t="s">
        <v>924</v>
      </c>
      <c r="F325" t="s">
        <v>757</v>
      </c>
      <c r="G325" t="s">
        <v>1302</v>
      </c>
      <c r="H325" t="s">
        <v>1309</v>
      </c>
      <c r="I325" t="s">
        <v>100</v>
      </c>
      <c r="J325">
        <v>2201.15</v>
      </c>
      <c r="K325">
        <f t="shared" si="69"/>
        <v>440.23</v>
      </c>
      <c r="L325">
        <f t="shared" si="70"/>
        <v>1760.92</v>
      </c>
      <c r="M325">
        <v>0</v>
      </c>
      <c r="N325" s="49">
        <v>44936</v>
      </c>
      <c r="O325" t="s">
        <v>144</v>
      </c>
      <c r="P325" s="49">
        <v>39846</v>
      </c>
      <c r="Q325">
        <v>12</v>
      </c>
      <c r="R325" s="55">
        <v>1</v>
      </c>
      <c r="S325" s="49">
        <v>39846</v>
      </c>
      <c r="T325" t="s">
        <v>107</v>
      </c>
      <c r="U325" t="s">
        <v>1373</v>
      </c>
      <c r="V325" t="s">
        <v>1374</v>
      </c>
      <c r="W325" s="49">
        <v>44546</v>
      </c>
    </row>
    <row r="326" spans="1:23" x14ac:dyDescent="0.25">
      <c r="A326" t="s">
        <v>213</v>
      </c>
      <c r="B326">
        <v>567</v>
      </c>
      <c r="C326" t="s">
        <v>1106</v>
      </c>
      <c r="D326" t="s">
        <v>92</v>
      </c>
      <c r="E326" t="s">
        <v>924</v>
      </c>
      <c r="F326" t="s">
        <v>0</v>
      </c>
      <c r="G326" t="s">
        <v>270</v>
      </c>
      <c r="H326" t="s">
        <v>270</v>
      </c>
      <c r="I326" t="s">
        <v>98</v>
      </c>
      <c r="J326">
        <v>0</v>
      </c>
      <c r="K326">
        <f t="shared" si="69"/>
        <v>0</v>
      </c>
      <c r="L326">
        <f t="shared" si="70"/>
        <v>0</v>
      </c>
      <c r="M326">
        <v>0</v>
      </c>
      <c r="N326" s="49">
        <v>44936</v>
      </c>
      <c r="O326" t="s">
        <v>144</v>
      </c>
      <c r="P326" s="49">
        <v>43133</v>
      </c>
      <c r="Q326">
        <v>12</v>
      </c>
      <c r="R326" s="55">
        <v>1</v>
      </c>
      <c r="S326" s="49">
        <v>43133</v>
      </c>
      <c r="T326" t="s">
        <v>107</v>
      </c>
      <c r="U326" t="s">
        <v>1373</v>
      </c>
      <c r="V326" t="s">
        <v>1374</v>
      </c>
      <c r="W326" s="49">
        <v>44546</v>
      </c>
    </row>
    <row r="327" spans="1:23" x14ac:dyDescent="0.25">
      <c r="A327" t="s">
        <v>213</v>
      </c>
      <c r="B327">
        <v>567</v>
      </c>
      <c r="C327" t="s">
        <v>1107</v>
      </c>
      <c r="D327" t="s">
        <v>92</v>
      </c>
      <c r="E327" t="s">
        <v>925</v>
      </c>
      <c r="F327" t="s">
        <v>0</v>
      </c>
      <c r="G327" t="s">
        <v>270</v>
      </c>
      <c r="H327" t="s">
        <v>270</v>
      </c>
      <c r="I327" t="s">
        <v>98</v>
      </c>
      <c r="J327">
        <v>0</v>
      </c>
      <c r="K327">
        <f t="shared" si="69"/>
        <v>0</v>
      </c>
      <c r="L327">
        <f t="shared" si="70"/>
        <v>0</v>
      </c>
      <c r="M327">
        <v>0</v>
      </c>
      <c r="N327" s="49">
        <v>44936</v>
      </c>
      <c r="O327" t="s">
        <v>144</v>
      </c>
      <c r="P327" s="49">
        <v>43133</v>
      </c>
      <c r="Q327">
        <v>12</v>
      </c>
      <c r="R327" s="55">
        <v>1</v>
      </c>
      <c r="S327" s="49">
        <v>43133</v>
      </c>
      <c r="T327" t="s">
        <v>107</v>
      </c>
      <c r="U327" t="s">
        <v>1373</v>
      </c>
      <c r="V327" t="s">
        <v>1374</v>
      </c>
      <c r="W327" s="49">
        <v>44546</v>
      </c>
    </row>
    <row r="328" spans="1:23" x14ac:dyDescent="0.25">
      <c r="A328" t="s">
        <v>213</v>
      </c>
      <c r="B328">
        <v>567</v>
      </c>
      <c r="C328" t="s">
        <v>1108</v>
      </c>
      <c r="D328" t="s">
        <v>92</v>
      </c>
      <c r="E328" t="s">
        <v>926</v>
      </c>
      <c r="F328" t="s">
        <v>1310</v>
      </c>
      <c r="G328" t="s">
        <v>270</v>
      </c>
      <c r="H328" t="s">
        <v>270</v>
      </c>
      <c r="I328" t="s">
        <v>98</v>
      </c>
      <c r="J328">
        <v>0</v>
      </c>
      <c r="K328">
        <f t="shared" si="69"/>
        <v>0</v>
      </c>
      <c r="L328">
        <f t="shared" si="70"/>
        <v>0</v>
      </c>
      <c r="M328">
        <v>0</v>
      </c>
      <c r="N328" s="49">
        <v>44936</v>
      </c>
      <c r="O328" t="s">
        <v>144</v>
      </c>
      <c r="P328" s="49">
        <v>43133</v>
      </c>
      <c r="Q328">
        <v>12</v>
      </c>
      <c r="R328" s="55">
        <v>1</v>
      </c>
      <c r="S328" s="49">
        <v>43133</v>
      </c>
      <c r="T328" t="s">
        <v>107</v>
      </c>
      <c r="U328" t="s">
        <v>1373</v>
      </c>
      <c r="V328" t="s">
        <v>1374</v>
      </c>
      <c r="W328" s="49">
        <v>44546</v>
      </c>
    </row>
    <row r="329" spans="1:23" x14ac:dyDescent="0.25">
      <c r="A329" t="s">
        <v>213</v>
      </c>
      <c r="B329">
        <v>567</v>
      </c>
      <c r="C329" t="s">
        <v>1109</v>
      </c>
      <c r="D329" t="s">
        <v>92</v>
      </c>
      <c r="E329" t="s">
        <v>927</v>
      </c>
      <c r="F329" t="s">
        <v>1311</v>
      </c>
      <c r="G329" t="s">
        <v>270</v>
      </c>
      <c r="H329" t="s">
        <v>270</v>
      </c>
      <c r="I329" t="s">
        <v>98</v>
      </c>
      <c r="J329">
        <v>0</v>
      </c>
      <c r="K329">
        <f t="shared" si="69"/>
        <v>0</v>
      </c>
      <c r="L329">
        <f t="shared" si="70"/>
        <v>0</v>
      </c>
      <c r="M329">
        <v>0</v>
      </c>
      <c r="N329" s="49">
        <v>44936</v>
      </c>
      <c r="O329" t="s">
        <v>144</v>
      </c>
      <c r="P329" s="49">
        <v>43133</v>
      </c>
      <c r="Q329">
        <v>12</v>
      </c>
      <c r="R329" s="55">
        <v>1</v>
      </c>
      <c r="S329" s="49">
        <v>43133</v>
      </c>
      <c r="T329" t="s">
        <v>107</v>
      </c>
      <c r="U329" t="s">
        <v>1373</v>
      </c>
      <c r="V329" t="s">
        <v>1374</v>
      </c>
      <c r="W329" s="49">
        <v>44546</v>
      </c>
    </row>
    <row r="330" spans="1:23" x14ac:dyDescent="0.25">
      <c r="A330" t="s">
        <v>213</v>
      </c>
      <c r="B330">
        <v>567</v>
      </c>
      <c r="C330" t="s">
        <v>1110</v>
      </c>
      <c r="D330" t="s">
        <v>92</v>
      </c>
      <c r="E330" t="s">
        <v>927</v>
      </c>
      <c r="F330" t="s">
        <v>0</v>
      </c>
      <c r="G330" t="s">
        <v>270</v>
      </c>
      <c r="H330" t="s">
        <v>270</v>
      </c>
      <c r="I330" t="s">
        <v>98</v>
      </c>
      <c r="J330">
        <v>0</v>
      </c>
      <c r="K330">
        <f t="shared" si="69"/>
        <v>0</v>
      </c>
      <c r="L330">
        <f t="shared" si="70"/>
        <v>0</v>
      </c>
      <c r="M330">
        <v>0</v>
      </c>
      <c r="N330" s="49">
        <v>44936</v>
      </c>
      <c r="O330" t="s">
        <v>144</v>
      </c>
      <c r="P330" s="49">
        <v>43133</v>
      </c>
      <c r="Q330">
        <v>12</v>
      </c>
      <c r="R330" s="55">
        <v>1</v>
      </c>
      <c r="S330" s="49">
        <v>43133</v>
      </c>
      <c r="T330" t="s">
        <v>107</v>
      </c>
      <c r="U330" t="s">
        <v>1373</v>
      </c>
      <c r="V330" t="s">
        <v>1374</v>
      </c>
      <c r="W330" s="49">
        <v>44546</v>
      </c>
    </row>
    <row r="331" spans="1:23" x14ac:dyDescent="0.25">
      <c r="A331" t="s">
        <v>213</v>
      </c>
      <c r="B331">
        <v>567</v>
      </c>
      <c r="C331" t="s">
        <v>1111</v>
      </c>
      <c r="D331" t="s">
        <v>92</v>
      </c>
      <c r="E331" t="s">
        <v>928</v>
      </c>
      <c r="F331" t="s">
        <v>0</v>
      </c>
      <c r="G331" t="s">
        <v>270</v>
      </c>
      <c r="H331" t="s">
        <v>270</v>
      </c>
      <c r="I331" t="s">
        <v>98</v>
      </c>
      <c r="J331">
        <v>0</v>
      </c>
      <c r="K331">
        <f t="shared" si="69"/>
        <v>0</v>
      </c>
      <c r="L331">
        <f t="shared" si="70"/>
        <v>0</v>
      </c>
      <c r="M331">
        <v>0</v>
      </c>
      <c r="N331" s="49">
        <v>44936</v>
      </c>
      <c r="O331" t="s">
        <v>144</v>
      </c>
      <c r="P331" s="49">
        <v>43133</v>
      </c>
      <c r="Q331">
        <v>12</v>
      </c>
      <c r="R331" s="55">
        <v>1</v>
      </c>
      <c r="S331" s="49">
        <v>43133</v>
      </c>
      <c r="T331" t="s">
        <v>107</v>
      </c>
      <c r="U331" t="s">
        <v>1373</v>
      </c>
      <c r="V331" t="s">
        <v>1374</v>
      </c>
      <c r="W331" s="49">
        <v>44546</v>
      </c>
    </row>
    <row r="332" spans="1:23" x14ac:dyDescent="0.25">
      <c r="A332" t="s">
        <v>148</v>
      </c>
      <c r="B332">
        <v>511</v>
      </c>
      <c r="C332" t="s">
        <v>1112</v>
      </c>
      <c r="D332" t="s">
        <v>92</v>
      </c>
      <c r="E332" t="s">
        <v>929</v>
      </c>
      <c r="F332" t="s">
        <v>0</v>
      </c>
      <c r="G332" t="s">
        <v>270</v>
      </c>
      <c r="H332" t="s">
        <v>270</v>
      </c>
      <c r="I332" t="s">
        <v>98</v>
      </c>
      <c r="J332">
        <v>0</v>
      </c>
      <c r="K332">
        <f t="shared" si="69"/>
        <v>0</v>
      </c>
      <c r="L332">
        <f t="shared" si="70"/>
        <v>0</v>
      </c>
      <c r="M332">
        <v>0</v>
      </c>
      <c r="N332" s="49">
        <v>44936</v>
      </c>
      <c r="O332" t="s">
        <v>144</v>
      </c>
      <c r="P332" s="49">
        <v>43133</v>
      </c>
      <c r="Q332">
        <v>12</v>
      </c>
      <c r="R332" s="55">
        <v>1</v>
      </c>
      <c r="S332" s="49">
        <v>43133</v>
      </c>
      <c r="T332" t="s">
        <v>107</v>
      </c>
      <c r="U332" t="s">
        <v>1373</v>
      </c>
      <c r="V332" t="s">
        <v>1374</v>
      </c>
      <c r="W332" s="49">
        <v>44546</v>
      </c>
    </row>
    <row r="333" spans="1:23" x14ac:dyDescent="0.25">
      <c r="A333" t="s">
        <v>148</v>
      </c>
      <c r="B333">
        <v>511</v>
      </c>
      <c r="C333" t="s">
        <v>1113</v>
      </c>
      <c r="D333" t="s">
        <v>92</v>
      </c>
      <c r="E333" t="s">
        <v>930</v>
      </c>
      <c r="F333" t="s">
        <v>0</v>
      </c>
      <c r="G333" t="s">
        <v>270</v>
      </c>
      <c r="H333" t="s">
        <v>270</v>
      </c>
      <c r="I333" t="s">
        <v>98</v>
      </c>
      <c r="J333">
        <v>0</v>
      </c>
      <c r="K333">
        <f t="shared" si="69"/>
        <v>0</v>
      </c>
      <c r="L333">
        <f t="shared" si="70"/>
        <v>0</v>
      </c>
      <c r="M333">
        <v>0</v>
      </c>
      <c r="N333" s="49">
        <v>44936</v>
      </c>
      <c r="O333" t="s">
        <v>144</v>
      </c>
      <c r="P333" s="49">
        <v>43498</v>
      </c>
      <c r="Q333">
        <v>12</v>
      </c>
      <c r="R333" s="55">
        <v>1</v>
      </c>
      <c r="S333" s="49">
        <v>43498</v>
      </c>
      <c r="T333" t="s">
        <v>107</v>
      </c>
      <c r="U333" t="s">
        <v>1373</v>
      </c>
      <c r="V333" t="s">
        <v>1374</v>
      </c>
      <c r="W333" s="49">
        <v>44546</v>
      </c>
    </row>
    <row r="334" spans="1:23" x14ac:dyDescent="0.25">
      <c r="A334" t="s">
        <v>148</v>
      </c>
      <c r="B334">
        <v>511</v>
      </c>
      <c r="C334" t="s">
        <v>1114</v>
      </c>
      <c r="D334" t="s">
        <v>92</v>
      </c>
      <c r="E334" t="s">
        <v>449</v>
      </c>
      <c r="F334" t="s">
        <v>0</v>
      </c>
      <c r="G334" t="s">
        <v>270</v>
      </c>
      <c r="H334" t="s">
        <v>270</v>
      </c>
      <c r="I334" t="s">
        <v>100</v>
      </c>
      <c r="J334">
        <v>0</v>
      </c>
      <c r="K334">
        <f t="shared" si="69"/>
        <v>0</v>
      </c>
      <c r="L334">
        <f t="shared" si="70"/>
        <v>0</v>
      </c>
      <c r="M334">
        <v>0</v>
      </c>
      <c r="N334" s="49">
        <v>44936</v>
      </c>
      <c r="O334" t="s">
        <v>144</v>
      </c>
      <c r="P334" s="49">
        <v>39846</v>
      </c>
      <c r="Q334">
        <v>12</v>
      </c>
      <c r="R334" s="55">
        <v>1</v>
      </c>
      <c r="S334" s="49">
        <v>39846</v>
      </c>
      <c r="T334" t="s">
        <v>107</v>
      </c>
      <c r="U334" t="s">
        <v>1373</v>
      </c>
      <c r="V334" t="s">
        <v>1374</v>
      </c>
      <c r="W334" s="49">
        <v>44546</v>
      </c>
    </row>
    <row r="335" spans="1:23" x14ac:dyDescent="0.25">
      <c r="A335" t="s">
        <v>148</v>
      </c>
      <c r="B335">
        <v>511</v>
      </c>
      <c r="C335" t="s">
        <v>1115</v>
      </c>
      <c r="D335" t="s">
        <v>92</v>
      </c>
      <c r="E335" t="s">
        <v>931</v>
      </c>
      <c r="F335" t="s">
        <v>0</v>
      </c>
      <c r="G335" t="s">
        <v>270</v>
      </c>
      <c r="H335" t="s">
        <v>270</v>
      </c>
      <c r="I335" t="s">
        <v>100</v>
      </c>
      <c r="J335">
        <v>500</v>
      </c>
      <c r="K335">
        <f t="shared" si="69"/>
        <v>100</v>
      </c>
      <c r="L335">
        <f t="shared" si="70"/>
        <v>400</v>
      </c>
      <c r="M335">
        <v>0</v>
      </c>
      <c r="N335" s="49">
        <v>44936</v>
      </c>
      <c r="O335" t="s">
        <v>144</v>
      </c>
      <c r="P335" s="49">
        <v>39846</v>
      </c>
      <c r="Q335">
        <v>12</v>
      </c>
      <c r="R335" s="55">
        <v>1</v>
      </c>
      <c r="S335" s="49">
        <v>39846</v>
      </c>
      <c r="T335" t="s">
        <v>107</v>
      </c>
      <c r="U335" t="s">
        <v>1373</v>
      </c>
      <c r="V335" t="s">
        <v>1374</v>
      </c>
      <c r="W335" s="49">
        <v>44546</v>
      </c>
    </row>
    <row r="336" spans="1:23" x14ac:dyDescent="0.25">
      <c r="A336" t="s">
        <v>148</v>
      </c>
      <c r="B336">
        <v>511</v>
      </c>
      <c r="C336" t="s">
        <v>1116</v>
      </c>
      <c r="D336" t="s">
        <v>92</v>
      </c>
      <c r="E336" t="s">
        <v>932</v>
      </c>
      <c r="F336" t="s">
        <v>0</v>
      </c>
      <c r="G336" t="s">
        <v>270</v>
      </c>
      <c r="H336" t="s">
        <v>270</v>
      </c>
      <c r="I336" t="s">
        <v>100</v>
      </c>
      <c r="J336">
        <v>800</v>
      </c>
      <c r="K336">
        <f t="shared" si="69"/>
        <v>160</v>
      </c>
      <c r="L336">
        <f t="shared" si="70"/>
        <v>640</v>
      </c>
      <c r="M336">
        <v>0</v>
      </c>
      <c r="N336" s="49">
        <v>44936</v>
      </c>
      <c r="O336" t="s">
        <v>144</v>
      </c>
      <c r="P336" s="49">
        <v>39846</v>
      </c>
      <c r="Q336">
        <v>12</v>
      </c>
      <c r="R336" s="55">
        <v>1</v>
      </c>
      <c r="S336" s="49">
        <v>39846</v>
      </c>
      <c r="T336" t="s">
        <v>107</v>
      </c>
      <c r="U336" t="s">
        <v>1373</v>
      </c>
      <c r="V336" t="s">
        <v>1374</v>
      </c>
      <c r="W336" s="49">
        <v>44546</v>
      </c>
    </row>
    <row r="337" spans="1:23" x14ac:dyDescent="0.25">
      <c r="A337" t="s">
        <v>148</v>
      </c>
      <c r="B337">
        <v>511</v>
      </c>
      <c r="C337" t="s">
        <v>1117</v>
      </c>
      <c r="D337" t="s">
        <v>92</v>
      </c>
      <c r="E337" t="s">
        <v>932</v>
      </c>
      <c r="F337" t="s">
        <v>0</v>
      </c>
      <c r="G337" t="s">
        <v>270</v>
      </c>
      <c r="H337" t="s">
        <v>270</v>
      </c>
      <c r="I337" t="s">
        <v>100</v>
      </c>
      <c r="J337">
        <v>0</v>
      </c>
      <c r="K337">
        <f t="shared" si="69"/>
        <v>0</v>
      </c>
      <c r="L337">
        <f t="shared" si="70"/>
        <v>0</v>
      </c>
      <c r="M337">
        <v>0</v>
      </c>
      <c r="N337" s="49">
        <v>44936</v>
      </c>
      <c r="O337" t="s">
        <v>144</v>
      </c>
      <c r="P337" s="49">
        <v>39846</v>
      </c>
      <c r="Q337">
        <v>12</v>
      </c>
      <c r="R337" s="55">
        <v>1</v>
      </c>
      <c r="S337" s="49">
        <v>39846</v>
      </c>
      <c r="T337" t="s">
        <v>107</v>
      </c>
      <c r="U337" t="s">
        <v>1373</v>
      </c>
      <c r="V337" t="s">
        <v>1374</v>
      </c>
      <c r="W337" s="49">
        <v>44546</v>
      </c>
    </row>
    <row r="338" spans="1:23" x14ac:dyDescent="0.25">
      <c r="A338" t="s">
        <v>148</v>
      </c>
      <c r="B338">
        <v>511</v>
      </c>
      <c r="C338" t="s">
        <v>1118</v>
      </c>
      <c r="D338" t="s">
        <v>92</v>
      </c>
      <c r="E338" t="s">
        <v>932</v>
      </c>
      <c r="F338" t="s">
        <v>0</v>
      </c>
      <c r="G338" t="s">
        <v>270</v>
      </c>
      <c r="H338" t="s">
        <v>270</v>
      </c>
      <c r="I338" t="s">
        <v>100</v>
      </c>
      <c r="J338">
        <v>0</v>
      </c>
      <c r="K338">
        <f t="shared" si="69"/>
        <v>0</v>
      </c>
      <c r="L338">
        <f t="shared" si="70"/>
        <v>0</v>
      </c>
      <c r="M338">
        <v>0</v>
      </c>
      <c r="N338" s="49">
        <v>44936</v>
      </c>
      <c r="O338" t="s">
        <v>144</v>
      </c>
      <c r="P338" s="49">
        <v>39846</v>
      </c>
      <c r="Q338">
        <v>12</v>
      </c>
      <c r="R338" s="55">
        <v>1</v>
      </c>
      <c r="S338" s="49">
        <v>39846</v>
      </c>
      <c r="T338" t="s">
        <v>107</v>
      </c>
      <c r="U338" t="s">
        <v>1373</v>
      </c>
      <c r="V338" t="s">
        <v>1374</v>
      </c>
      <c r="W338" s="49">
        <v>44546</v>
      </c>
    </row>
    <row r="339" spans="1:23" x14ac:dyDescent="0.25">
      <c r="A339" t="s">
        <v>148</v>
      </c>
      <c r="B339">
        <v>511</v>
      </c>
      <c r="C339" t="s">
        <v>1119</v>
      </c>
      <c r="D339" t="s">
        <v>92</v>
      </c>
      <c r="E339" t="s">
        <v>933</v>
      </c>
      <c r="F339" t="s">
        <v>0</v>
      </c>
      <c r="G339" t="s">
        <v>270</v>
      </c>
      <c r="H339" t="s">
        <v>270</v>
      </c>
      <c r="I339" t="s">
        <v>100</v>
      </c>
      <c r="J339">
        <v>0</v>
      </c>
      <c r="K339">
        <f t="shared" si="69"/>
        <v>0</v>
      </c>
      <c r="L339">
        <f t="shared" si="70"/>
        <v>0</v>
      </c>
      <c r="M339">
        <v>0</v>
      </c>
      <c r="N339" s="49">
        <v>44936</v>
      </c>
      <c r="O339" t="s">
        <v>144</v>
      </c>
      <c r="P339" s="49">
        <v>39846</v>
      </c>
      <c r="Q339">
        <v>12</v>
      </c>
      <c r="R339" s="55">
        <v>1</v>
      </c>
      <c r="S339" s="49">
        <v>39846</v>
      </c>
      <c r="T339" t="s">
        <v>107</v>
      </c>
      <c r="U339" t="s">
        <v>1373</v>
      </c>
      <c r="V339" t="s">
        <v>1374</v>
      </c>
      <c r="W339" s="49">
        <v>44546</v>
      </c>
    </row>
    <row r="340" spans="1:23" x14ac:dyDescent="0.25">
      <c r="A340" t="s">
        <v>150</v>
      </c>
      <c r="B340">
        <v>515</v>
      </c>
      <c r="C340" t="s">
        <v>1120</v>
      </c>
      <c r="D340" t="s">
        <v>92</v>
      </c>
      <c r="E340" t="s">
        <v>934</v>
      </c>
      <c r="F340" t="s">
        <v>0</v>
      </c>
      <c r="G340" t="s">
        <v>270</v>
      </c>
      <c r="H340" t="s">
        <v>270</v>
      </c>
      <c r="I340" t="s">
        <v>100</v>
      </c>
      <c r="J340">
        <v>1200</v>
      </c>
      <c r="K340">
        <f>((J340-0)/10)*2</f>
        <v>240</v>
      </c>
      <c r="L340">
        <f>J340-K340</f>
        <v>960</v>
      </c>
      <c r="M340">
        <v>0</v>
      </c>
      <c r="N340" s="49">
        <v>44936</v>
      </c>
      <c r="O340" t="s">
        <v>144</v>
      </c>
      <c r="P340" s="49">
        <v>39846</v>
      </c>
      <c r="Q340">
        <v>12</v>
      </c>
      <c r="R340" s="55">
        <v>1</v>
      </c>
      <c r="S340" s="49">
        <v>39846</v>
      </c>
      <c r="T340" t="s">
        <v>107</v>
      </c>
      <c r="U340" t="s">
        <v>1373</v>
      </c>
      <c r="V340" t="s">
        <v>1374</v>
      </c>
      <c r="W340" s="49">
        <v>44546</v>
      </c>
    </row>
    <row r="341" spans="1:23" x14ac:dyDescent="0.25">
      <c r="A341" t="s">
        <v>150</v>
      </c>
      <c r="B341">
        <v>515</v>
      </c>
      <c r="C341" t="s">
        <v>1121</v>
      </c>
      <c r="D341" t="s">
        <v>92</v>
      </c>
      <c r="E341" t="s">
        <v>935</v>
      </c>
      <c r="F341" t="s">
        <v>1312</v>
      </c>
      <c r="G341" t="s">
        <v>1313</v>
      </c>
      <c r="H341" t="s">
        <v>1314</v>
      </c>
      <c r="I341" t="s">
        <v>100</v>
      </c>
      <c r="J341">
        <v>0</v>
      </c>
      <c r="K341">
        <f t="shared" ref="K341:K349" si="71">((J341-0)/10)*2</f>
        <v>0</v>
      </c>
      <c r="L341">
        <f t="shared" ref="L341:L349" si="72">J341-K341</f>
        <v>0</v>
      </c>
      <c r="M341">
        <v>0</v>
      </c>
      <c r="N341" s="49">
        <v>44936</v>
      </c>
      <c r="O341" t="s">
        <v>144</v>
      </c>
      <c r="P341" s="49">
        <v>39846</v>
      </c>
      <c r="Q341">
        <v>12</v>
      </c>
      <c r="R341" s="55">
        <v>1</v>
      </c>
      <c r="S341" s="49">
        <v>39846</v>
      </c>
      <c r="T341" t="s">
        <v>107</v>
      </c>
      <c r="U341" t="s">
        <v>1373</v>
      </c>
      <c r="V341" t="s">
        <v>1374</v>
      </c>
      <c r="W341" s="49">
        <v>44546</v>
      </c>
    </row>
    <row r="342" spans="1:23" x14ac:dyDescent="0.25">
      <c r="A342" t="s">
        <v>150</v>
      </c>
      <c r="B342">
        <v>515</v>
      </c>
      <c r="C342" t="s">
        <v>1122</v>
      </c>
      <c r="D342" t="s">
        <v>92</v>
      </c>
      <c r="E342" t="s">
        <v>936</v>
      </c>
      <c r="F342" t="s">
        <v>1315</v>
      </c>
      <c r="G342" t="s">
        <v>1316</v>
      </c>
      <c r="H342" t="s">
        <v>270</v>
      </c>
      <c r="I342" t="s">
        <v>100</v>
      </c>
      <c r="J342">
        <v>0</v>
      </c>
      <c r="K342">
        <f t="shared" si="71"/>
        <v>0</v>
      </c>
      <c r="L342">
        <f t="shared" si="72"/>
        <v>0</v>
      </c>
      <c r="M342">
        <v>0</v>
      </c>
      <c r="N342" s="49">
        <v>44936</v>
      </c>
      <c r="O342" t="s">
        <v>144</v>
      </c>
      <c r="P342" s="49">
        <v>39846</v>
      </c>
      <c r="Q342">
        <v>12</v>
      </c>
      <c r="R342" s="55">
        <v>1</v>
      </c>
      <c r="S342" s="49">
        <v>39846</v>
      </c>
      <c r="T342" t="s">
        <v>107</v>
      </c>
      <c r="U342" t="s">
        <v>1373</v>
      </c>
      <c r="V342" t="s">
        <v>1374</v>
      </c>
      <c r="W342" s="49">
        <v>44546</v>
      </c>
    </row>
    <row r="343" spans="1:23" x14ac:dyDescent="0.25">
      <c r="A343" t="s">
        <v>150</v>
      </c>
      <c r="B343">
        <v>515</v>
      </c>
      <c r="C343" t="s">
        <v>1123</v>
      </c>
      <c r="D343" t="s">
        <v>92</v>
      </c>
      <c r="E343" t="s">
        <v>937</v>
      </c>
      <c r="F343" t="s">
        <v>1317</v>
      </c>
      <c r="G343" t="s">
        <v>1318</v>
      </c>
      <c r="H343" t="s">
        <v>270</v>
      </c>
      <c r="I343" t="s">
        <v>100</v>
      </c>
      <c r="J343">
        <v>0</v>
      </c>
      <c r="K343">
        <f t="shared" si="71"/>
        <v>0</v>
      </c>
      <c r="L343">
        <f t="shared" si="72"/>
        <v>0</v>
      </c>
      <c r="M343">
        <v>0</v>
      </c>
      <c r="N343" s="49">
        <v>44936</v>
      </c>
      <c r="O343" t="s">
        <v>144</v>
      </c>
      <c r="P343" s="49">
        <v>39846</v>
      </c>
      <c r="Q343">
        <v>12</v>
      </c>
      <c r="R343" s="55">
        <v>1</v>
      </c>
      <c r="S343" s="49">
        <v>39846</v>
      </c>
      <c r="T343" t="s">
        <v>107</v>
      </c>
      <c r="U343" t="s">
        <v>1373</v>
      </c>
      <c r="V343" t="s">
        <v>1374</v>
      </c>
      <c r="W343" s="49">
        <v>44546</v>
      </c>
    </row>
    <row r="344" spans="1:23" x14ac:dyDescent="0.25">
      <c r="A344" t="s">
        <v>150</v>
      </c>
      <c r="B344">
        <v>515</v>
      </c>
      <c r="C344" t="s">
        <v>1124</v>
      </c>
      <c r="D344" t="s">
        <v>92</v>
      </c>
      <c r="E344" t="s">
        <v>938</v>
      </c>
      <c r="F344" t="s">
        <v>1319</v>
      </c>
      <c r="G344" t="s">
        <v>1320</v>
      </c>
      <c r="H344" t="s">
        <v>270</v>
      </c>
      <c r="I344" t="s">
        <v>100</v>
      </c>
      <c r="J344">
        <v>0</v>
      </c>
      <c r="K344">
        <f t="shared" si="71"/>
        <v>0</v>
      </c>
      <c r="L344">
        <f t="shared" si="72"/>
        <v>0</v>
      </c>
      <c r="M344">
        <v>0</v>
      </c>
      <c r="N344" s="49">
        <v>44936</v>
      </c>
      <c r="O344" t="s">
        <v>144</v>
      </c>
      <c r="P344" s="49">
        <v>39846</v>
      </c>
      <c r="Q344">
        <v>12</v>
      </c>
      <c r="R344" s="55">
        <v>1</v>
      </c>
      <c r="S344" s="49">
        <v>39846</v>
      </c>
      <c r="T344" t="s">
        <v>107</v>
      </c>
      <c r="U344" t="s">
        <v>1373</v>
      </c>
      <c r="V344" t="s">
        <v>1374</v>
      </c>
      <c r="W344" s="49">
        <v>44546</v>
      </c>
    </row>
    <row r="345" spans="1:23" x14ac:dyDescent="0.25">
      <c r="A345" t="s">
        <v>150</v>
      </c>
      <c r="B345">
        <v>515</v>
      </c>
      <c r="C345" t="s">
        <v>1125</v>
      </c>
      <c r="D345" t="s">
        <v>92</v>
      </c>
      <c r="E345" t="s">
        <v>939</v>
      </c>
      <c r="F345" t="s">
        <v>1321</v>
      </c>
      <c r="G345" t="s">
        <v>1322</v>
      </c>
      <c r="H345" t="s">
        <v>270</v>
      </c>
      <c r="I345" t="s">
        <v>100</v>
      </c>
      <c r="J345">
        <v>0</v>
      </c>
      <c r="K345">
        <f t="shared" si="71"/>
        <v>0</v>
      </c>
      <c r="L345">
        <f t="shared" si="72"/>
        <v>0</v>
      </c>
      <c r="M345">
        <v>0</v>
      </c>
      <c r="N345" s="49">
        <v>44936</v>
      </c>
      <c r="O345" t="s">
        <v>144</v>
      </c>
      <c r="P345" s="49">
        <v>39846</v>
      </c>
      <c r="Q345">
        <v>12</v>
      </c>
      <c r="R345" s="55">
        <v>1</v>
      </c>
      <c r="S345" s="49">
        <v>39846</v>
      </c>
      <c r="T345" t="s">
        <v>107</v>
      </c>
      <c r="U345" t="s">
        <v>1373</v>
      </c>
      <c r="V345" t="s">
        <v>1374</v>
      </c>
      <c r="W345" s="49">
        <v>44546</v>
      </c>
    </row>
    <row r="346" spans="1:23" x14ac:dyDescent="0.25">
      <c r="A346" t="s">
        <v>150</v>
      </c>
      <c r="B346">
        <v>515</v>
      </c>
      <c r="C346" t="s">
        <v>1126</v>
      </c>
      <c r="D346" t="s">
        <v>92</v>
      </c>
      <c r="E346" t="s">
        <v>940</v>
      </c>
      <c r="F346" t="s">
        <v>1323</v>
      </c>
      <c r="G346" t="s">
        <v>270</v>
      </c>
      <c r="H346" t="s">
        <v>270</v>
      </c>
      <c r="I346" t="s">
        <v>100</v>
      </c>
      <c r="J346">
        <v>0</v>
      </c>
      <c r="K346">
        <f t="shared" si="71"/>
        <v>0</v>
      </c>
      <c r="L346">
        <f t="shared" si="72"/>
        <v>0</v>
      </c>
      <c r="M346">
        <v>0</v>
      </c>
      <c r="N346" s="49">
        <v>44936</v>
      </c>
      <c r="O346" t="s">
        <v>144</v>
      </c>
      <c r="P346" s="49">
        <v>39846</v>
      </c>
      <c r="Q346">
        <v>12</v>
      </c>
      <c r="R346" s="55">
        <v>1</v>
      </c>
      <c r="S346" s="49">
        <v>39846</v>
      </c>
      <c r="T346" t="s">
        <v>107</v>
      </c>
      <c r="U346" t="s">
        <v>1373</v>
      </c>
      <c r="V346" t="s">
        <v>1374</v>
      </c>
      <c r="W346" s="49">
        <v>44546</v>
      </c>
    </row>
    <row r="347" spans="1:23" x14ac:dyDescent="0.25">
      <c r="A347" t="s">
        <v>220</v>
      </c>
      <c r="B347">
        <v>513</v>
      </c>
      <c r="C347" t="s">
        <v>1127</v>
      </c>
      <c r="D347" t="s">
        <v>92</v>
      </c>
      <c r="E347" t="s">
        <v>941</v>
      </c>
      <c r="F347" t="s">
        <v>397</v>
      </c>
      <c r="G347" t="s">
        <v>1324</v>
      </c>
      <c r="H347" t="s">
        <v>270</v>
      </c>
      <c r="I347" t="s">
        <v>100</v>
      </c>
      <c r="J347">
        <v>0</v>
      </c>
      <c r="K347">
        <f t="shared" si="71"/>
        <v>0</v>
      </c>
      <c r="L347">
        <f t="shared" si="72"/>
        <v>0</v>
      </c>
      <c r="M347">
        <v>0</v>
      </c>
      <c r="N347" s="49">
        <v>44936</v>
      </c>
      <c r="O347" t="s">
        <v>144</v>
      </c>
      <c r="P347" s="49">
        <v>39846</v>
      </c>
      <c r="Q347">
        <v>12</v>
      </c>
      <c r="R347" s="55">
        <v>1</v>
      </c>
      <c r="S347" s="49">
        <v>39846</v>
      </c>
      <c r="T347" t="s">
        <v>107</v>
      </c>
      <c r="U347" t="s">
        <v>1373</v>
      </c>
      <c r="V347" t="s">
        <v>1374</v>
      </c>
      <c r="W347" s="49">
        <v>44546</v>
      </c>
    </row>
    <row r="348" spans="1:23" x14ac:dyDescent="0.25">
      <c r="A348" t="s">
        <v>220</v>
      </c>
      <c r="B348">
        <v>513</v>
      </c>
      <c r="C348" t="s">
        <v>1128</v>
      </c>
      <c r="D348" t="s">
        <v>92</v>
      </c>
      <c r="E348" t="s">
        <v>942</v>
      </c>
      <c r="F348" t="s">
        <v>0</v>
      </c>
      <c r="G348" t="s">
        <v>270</v>
      </c>
      <c r="H348" t="s">
        <v>270</v>
      </c>
      <c r="I348" t="s">
        <v>100</v>
      </c>
      <c r="J348">
        <v>0</v>
      </c>
      <c r="K348">
        <f t="shared" si="71"/>
        <v>0</v>
      </c>
      <c r="L348">
        <f t="shared" si="72"/>
        <v>0</v>
      </c>
      <c r="M348">
        <v>0</v>
      </c>
      <c r="N348" s="49">
        <v>44936</v>
      </c>
      <c r="O348" t="s">
        <v>144</v>
      </c>
      <c r="P348" s="49">
        <v>39846</v>
      </c>
      <c r="Q348">
        <v>12</v>
      </c>
      <c r="R348" s="55">
        <v>1</v>
      </c>
      <c r="S348" s="49">
        <v>39846</v>
      </c>
      <c r="T348" t="s">
        <v>107</v>
      </c>
      <c r="U348" t="s">
        <v>1373</v>
      </c>
      <c r="V348" t="s">
        <v>1374</v>
      </c>
      <c r="W348" s="49">
        <v>44546</v>
      </c>
    </row>
    <row r="349" spans="1:23" x14ac:dyDescent="0.25">
      <c r="A349" t="s">
        <v>215</v>
      </c>
      <c r="B349">
        <v>569</v>
      </c>
      <c r="C349" t="s">
        <v>1129</v>
      </c>
      <c r="D349" t="s">
        <v>92</v>
      </c>
      <c r="E349" t="s">
        <v>943</v>
      </c>
      <c r="F349" t="s">
        <v>0</v>
      </c>
      <c r="G349" t="s">
        <v>270</v>
      </c>
      <c r="H349" t="s">
        <v>270</v>
      </c>
      <c r="I349" t="s">
        <v>100</v>
      </c>
      <c r="J349">
        <v>0</v>
      </c>
      <c r="K349">
        <f t="shared" si="71"/>
        <v>0</v>
      </c>
      <c r="L349">
        <f t="shared" si="72"/>
        <v>0</v>
      </c>
      <c r="M349">
        <v>0</v>
      </c>
      <c r="N349" s="49">
        <v>44936</v>
      </c>
      <c r="O349" t="s">
        <v>144</v>
      </c>
      <c r="P349" s="49">
        <v>39846</v>
      </c>
      <c r="Q349">
        <v>12</v>
      </c>
      <c r="R349" s="55">
        <v>1</v>
      </c>
      <c r="S349" s="49">
        <v>39846</v>
      </c>
      <c r="T349" t="s">
        <v>107</v>
      </c>
      <c r="U349" t="s">
        <v>1373</v>
      </c>
      <c r="V349" t="s">
        <v>1374</v>
      </c>
      <c r="W349" s="49">
        <v>44546</v>
      </c>
    </row>
    <row r="350" spans="1:23" x14ac:dyDescent="0.25">
      <c r="A350" t="s">
        <v>150</v>
      </c>
      <c r="B350">
        <v>515</v>
      </c>
      <c r="C350" t="s">
        <v>1130</v>
      </c>
      <c r="D350" t="s">
        <v>92</v>
      </c>
      <c r="E350" t="s">
        <v>322</v>
      </c>
      <c r="F350" t="s">
        <v>0</v>
      </c>
      <c r="G350" t="s">
        <v>270</v>
      </c>
      <c r="H350" t="s">
        <v>270</v>
      </c>
      <c r="I350" t="s">
        <v>100</v>
      </c>
      <c r="J350">
        <v>0</v>
      </c>
      <c r="K350">
        <f>((J350-0)/10)*2</f>
        <v>0</v>
      </c>
      <c r="L350">
        <f>J350-K350</f>
        <v>0</v>
      </c>
      <c r="M350">
        <v>0</v>
      </c>
      <c r="N350" s="49">
        <v>44936</v>
      </c>
      <c r="O350" t="s">
        <v>144</v>
      </c>
      <c r="P350" s="49">
        <v>39846</v>
      </c>
      <c r="Q350">
        <v>12</v>
      </c>
      <c r="R350" s="55">
        <v>1</v>
      </c>
      <c r="S350" s="49">
        <v>39846</v>
      </c>
      <c r="T350" t="s">
        <v>107</v>
      </c>
      <c r="U350" t="s">
        <v>1373</v>
      </c>
      <c r="V350" t="s">
        <v>1374</v>
      </c>
      <c r="W350" s="49">
        <v>44546</v>
      </c>
    </row>
    <row r="351" spans="1:23" x14ac:dyDescent="0.25">
      <c r="A351" t="s">
        <v>148</v>
      </c>
      <c r="B351">
        <v>511</v>
      </c>
      <c r="C351" t="s">
        <v>1131</v>
      </c>
      <c r="D351" t="s">
        <v>92</v>
      </c>
      <c r="E351" t="s">
        <v>944</v>
      </c>
      <c r="F351" t="s">
        <v>294</v>
      </c>
      <c r="G351" t="s">
        <v>377</v>
      </c>
      <c r="H351" t="s">
        <v>1325</v>
      </c>
      <c r="I351" t="s">
        <v>100</v>
      </c>
      <c r="J351">
        <v>0</v>
      </c>
      <c r="K351">
        <f t="shared" ref="K351:K357" si="73">((J351-0)/10)*2</f>
        <v>0</v>
      </c>
      <c r="L351">
        <f t="shared" ref="L351:L357" si="74">J351-K351</f>
        <v>0</v>
      </c>
      <c r="M351">
        <v>0</v>
      </c>
      <c r="N351" s="49">
        <v>44936</v>
      </c>
      <c r="O351" t="s">
        <v>144</v>
      </c>
      <c r="P351" s="49">
        <v>39846</v>
      </c>
      <c r="Q351">
        <v>12</v>
      </c>
      <c r="R351" s="55">
        <v>1</v>
      </c>
      <c r="S351" s="49">
        <v>39846</v>
      </c>
      <c r="T351" t="s">
        <v>107</v>
      </c>
      <c r="U351" t="s">
        <v>1373</v>
      </c>
      <c r="V351" t="s">
        <v>1374</v>
      </c>
      <c r="W351" s="49">
        <v>44546</v>
      </c>
    </row>
    <row r="352" spans="1:23" x14ac:dyDescent="0.25">
      <c r="A352" t="s">
        <v>211</v>
      </c>
      <c r="B352">
        <v>566</v>
      </c>
      <c r="C352" t="s">
        <v>1132</v>
      </c>
      <c r="D352" t="s">
        <v>92</v>
      </c>
      <c r="E352" t="s">
        <v>945</v>
      </c>
      <c r="F352" t="s">
        <v>0</v>
      </c>
      <c r="G352" t="s">
        <v>270</v>
      </c>
      <c r="H352" t="s">
        <v>270</v>
      </c>
      <c r="I352" t="s">
        <v>100</v>
      </c>
      <c r="J352">
        <v>0</v>
      </c>
      <c r="K352">
        <f t="shared" si="73"/>
        <v>0</v>
      </c>
      <c r="L352">
        <f t="shared" si="74"/>
        <v>0</v>
      </c>
      <c r="M352">
        <v>0</v>
      </c>
      <c r="N352" s="49">
        <v>44936</v>
      </c>
      <c r="O352" t="s">
        <v>144</v>
      </c>
      <c r="P352" s="49">
        <v>39846</v>
      </c>
      <c r="Q352">
        <v>12</v>
      </c>
      <c r="R352" s="55">
        <v>1</v>
      </c>
      <c r="S352" s="49">
        <v>39846</v>
      </c>
      <c r="T352" t="s">
        <v>107</v>
      </c>
      <c r="U352" t="s">
        <v>1373</v>
      </c>
      <c r="V352" t="s">
        <v>1374</v>
      </c>
      <c r="W352" s="49">
        <v>44546</v>
      </c>
    </row>
    <row r="353" spans="1:23" x14ac:dyDescent="0.25">
      <c r="A353" t="s">
        <v>211</v>
      </c>
      <c r="B353">
        <v>566</v>
      </c>
      <c r="C353" t="s">
        <v>1133</v>
      </c>
      <c r="D353" t="s">
        <v>92</v>
      </c>
      <c r="E353" t="s">
        <v>946</v>
      </c>
      <c r="F353" t="s">
        <v>0</v>
      </c>
      <c r="G353" t="s">
        <v>270</v>
      </c>
      <c r="H353" t="s">
        <v>270</v>
      </c>
      <c r="I353" t="s">
        <v>100</v>
      </c>
      <c r="J353">
        <v>8469</v>
      </c>
      <c r="K353">
        <f t="shared" si="73"/>
        <v>1693.8</v>
      </c>
      <c r="L353">
        <f t="shared" si="74"/>
        <v>6775.2</v>
      </c>
      <c r="M353">
        <v>0</v>
      </c>
      <c r="N353" s="49">
        <v>44936</v>
      </c>
      <c r="O353" t="s">
        <v>144</v>
      </c>
      <c r="P353" s="49">
        <v>39846</v>
      </c>
      <c r="Q353">
        <v>12</v>
      </c>
      <c r="R353" s="55">
        <v>1</v>
      </c>
      <c r="S353" s="49">
        <v>39846</v>
      </c>
      <c r="T353" t="s">
        <v>107</v>
      </c>
      <c r="U353" t="s">
        <v>1373</v>
      </c>
      <c r="V353" t="s">
        <v>1374</v>
      </c>
      <c r="W353" s="49">
        <v>44546</v>
      </c>
    </row>
    <row r="354" spans="1:23" x14ac:dyDescent="0.25">
      <c r="A354" t="s">
        <v>211</v>
      </c>
      <c r="B354">
        <v>566</v>
      </c>
      <c r="C354" t="s">
        <v>1134</v>
      </c>
      <c r="D354" t="s">
        <v>92</v>
      </c>
      <c r="E354" t="s">
        <v>947</v>
      </c>
      <c r="F354" t="s">
        <v>0</v>
      </c>
      <c r="G354" t="s">
        <v>270</v>
      </c>
      <c r="H354" t="s">
        <v>270</v>
      </c>
      <c r="I354" t="s">
        <v>100</v>
      </c>
      <c r="J354">
        <v>8469</v>
      </c>
      <c r="K354">
        <f t="shared" si="73"/>
        <v>1693.8</v>
      </c>
      <c r="L354">
        <f t="shared" si="74"/>
        <v>6775.2</v>
      </c>
      <c r="M354">
        <v>0</v>
      </c>
      <c r="N354" s="49">
        <v>44936</v>
      </c>
      <c r="O354" t="s">
        <v>144</v>
      </c>
      <c r="P354" s="49">
        <v>39846</v>
      </c>
      <c r="Q354">
        <v>12</v>
      </c>
      <c r="R354" s="55">
        <v>1</v>
      </c>
      <c r="S354" s="49">
        <v>39846</v>
      </c>
      <c r="T354" t="s">
        <v>107</v>
      </c>
      <c r="U354" t="s">
        <v>1373</v>
      </c>
      <c r="V354" t="s">
        <v>1374</v>
      </c>
      <c r="W354" s="49">
        <v>44546</v>
      </c>
    </row>
    <row r="355" spans="1:23" x14ac:dyDescent="0.25">
      <c r="A355" t="s">
        <v>211</v>
      </c>
      <c r="B355">
        <v>566</v>
      </c>
      <c r="C355" t="s">
        <v>1135</v>
      </c>
      <c r="D355" t="s">
        <v>92</v>
      </c>
      <c r="E355" t="s">
        <v>948</v>
      </c>
      <c r="F355" t="s">
        <v>0</v>
      </c>
      <c r="G355" t="s">
        <v>270</v>
      </c>
      <c r="H355" t="s">
        <v>270</v>
      </c>
      <c r="I355" t="s">
        <v>100</v>
      </c>
      <c r="J355">
        <v>21142.75</v>
      </c>
      <c r="K355">
        <f t="shared" si="73"/>
        <v>4228.55</v>
      </c>
      <c r="L355">
        <f t="shared" si="74"/>
        <v>16914.2</v>
      </c>
      <c r="M355">
        <v>0</v>
      </c>
      <c r="N355" s="49">
        <v>44936</v>
      </c>
      <c r="O355" t="s">
        <v>144</v>
      </c>
      <c r="P355" s="49">
        <v>39846</v>
      </c>
      <c r="Q355">
        <v>12</v>
      </c>
      <c r="R355" s="55">
        <v>1</v>
      </c>
      <c r="S355" s="49">
        <v>39846</v>
      </c>
      <c r="T355" t="s">
        <v>107</v>
      </c>
      <c r="U355" t="s">
        <v>1373</v>
      </c>
      <c r="V355" t="s">
        <v>1374</v>
      </c>
      <c r="W355" s="49">
        <v>44546</v>
      </c>
    </row>
    <row r="356" spans="1:23" x14ac:dyDescent="0.25">
      <c r="A356" t="s">
        <v>211</v>
      </c>
      <c r="B356">
        <v>566</v>
      </c>
      <c r="C356" t="s">
        <v>1136</v>
      </c>
      <c r="D356" t="s">
        <v>92</v>
      </c>
      <c r="E356" t="s">
        <v>949</v>
      </c>
      <c r="F356" t="s">
        <v>0</v>
      </c>
      <c r="G356" t="s">
        <v>270</v>
      </c>
      <c r="H356" t="s">
        <v>270</v>
      </c>
      <c r="I356" t="s">
        <v>100</v>
      </c>
      <c r="J356">
        <v>8469</v>
      </c>
      <c r="K356">
        <f t="shared" si="73"/>
        <v>1693.8</v>
      </c>
      <c r="L356">
        <f t="shared" si="74"/>
        <v>6775.2</v>
      </c>
      <c r="M356">
        <v>0</v>
      </c>
      <c r="N356" s="49">
        <v>44936</v>
      </c>
      <c r="O356" t="s">
        <v>144</v>
      </c>
      <c r="P356" s="49">
        <v>39846</v>
      </c>
      <c r="Q356">
        <v>12</v>
      </c>
      <c r="R356" s="55">
        <v>1</v>
      </c>
      <c r="S356" s="49">
        <v>39846</v>
      </c>
      <c r="T356" t="s">
        <v>107</v>
      </c>
      <c r="U356" t="s">
        <v>1373</v>
      </c>
      <c r="V356" t="s">
        <v>1374</v>
      </c>
      <c r="W356" s="49">
        <v>44546</v>
      </c>
    </row>
    <row r="357" spans="1:23" x14ac:dyDescent="0.25">
      <c r="A357" t="s">
        <v>211</v>
      </c>
      <c r="B357">
        <v>566</v>
      </c>
      <c r="C357" t="s">
        <v>1137</v>
      </c>
      <c r="D357" t="s">
        <v>92</v>
      </c>
      <c r="E357" t="s">
        <v>950</v>
      </c>
      <c r="F357" t="s">
        <v>0</v>
      </c>
      <c r="G357" t="s">
        <v>270</v>
      </c>
      <c r="H357" t="s">
        <v>270</v>
      </c>
      <c r="I357" t="s">
        <v>100</v>
      </c>
      <c r="J357">
        <v>51336.25</v>
      </c>
      <c r="K357">
        <f t="shared" si="73"/>
        <v>10267.25</v>
      </c>
      <c r="L357">
        <f t="shared" si="74"/>
        <v>41069</v>
      </c>
      <c r="M357">
        <v>0</v>
      </c>
      <c r="N357" s="49">
        <v>44936</v>
      </c>
      <c r="O357" t="s">
        <v>144</v>
      </c>
      <c r="P357" s="49">
        <v>39846</v>
      </c>
      <c r="Q357">
        <v>12</v>
      </c>
      <c r="R357" s="55">
        <v>1</v>
      </c>
      <c r="S357" s="49">
        <v>39846</v>
      </c>
      <c r="T357" t="s">
        <v>107</v>
      </c>
      <c r="U357" t="s">
        <v>1373</v>
      </c>
      <c r="V357" t="s">
        <v>1374</v>
      </c>
      <c r="W357" s="49">
        <v>44546</v>
      </c>
    </row>
    <row r="358" spans="1:23" x14ac:dyDescent="0.25">
      <c r="A358" t="s">
        <v>150</v>
      </c>
      <c r="B358">
        <v>515</v>
      </c>
      <c r="C358" t="s">
        <v>1138</v>
      </c>
      <c r="D358" t="s">
        <v>92</v>
      </c>
      <c r="E358" t="s">
        <v>951</v>
      </c>
      <c r="F358" t="s">
        <v>0</v>
      </c>
      <c r="G358" t="s">
        <v>270</v>
      </c>
      <c r="H358" t="s">
        <v>270</v>
      </c>
      <c r="I358" t="s">
        <v>98</v>
      </c>
      <c r="J358">
        <v>2637</v>
      </c>
      <c r="K358">
        <f>((J358-0)/10)*2</f>
        <v>527.4</v>
      </c>
      <c r="L358">
        <f>J358-K358</f>
        <v>2109.6</v>
      </c>
      <c r="M358">
        <v>0</v>
      </c>
      <c r="N358" s="49">
        <v>44936</v>
      </c>
      <c r="O358" t="s">
        <v>144</v>
      </c>
      <c r="P358" s="49">
        <v>39640</v>
      </c>
      <c r="Q358">
        <v>12</v>
      </c>
      <c r="R358" s="55">
        <v>1</v>
      </c>
      <c r="S358" s="49">
        <v>39640</v>
      </c>
      <c r="T358" t="s">
        <v>107</v>
      </c>
      <c r="U358" t="s">
        <v>1373</v>
      </c>
      <c r="V358" t="s">
        <v>1374</v>
      </c>
      <c r="W358" s="49">
        <v>44546</v>
      </c>
    </row>
    <row r="359" spans="1:23" x14ac:dyDescent="0.25">
      <c r="A359" t="s">
        <v>211</v>
      </c>
      <c r="B359">
        <v>566</v>
      </c>
      <c r="C359" t="s">
        <v>1139</v>
      </c>
      <c r="D359" t="s">
        <v>92</v>
      </c>
      <c r="E359" t="s">
        <v>952</v>
      </c>
      <c r="F359" t="s">
        <v>1326</v>
      </c>
      <c r="G359" t="s">
        <v>1327</v>
      </c>
      <c r="H359">
        <v>9921284</v>
      </c>
      <c r="I359" t="s">
        <v>98</v>
      </c>
      <c r="J359">
        <v>0</v>
      </c>
      <c r="K359">
        <f t="shared" ref="K359:K422" si="75">((J359-0)/10)*2</f>
        <v>0</v>
      </c>
      <c r="L359">
        <f t="shared" ref="L359:L422" si="76">J359-K359</f>
        <v>0</v>
      </c>
      <c r="M359">
        <v>0</v>
      </c>
      <c r="N359" s="49">
        <v>44936</v>
      </c>
      <c r="O359" t="s">
        <v>144</v>
      </c>
      <c r="P359" s="49">
        <v>39640</v>
      </c>
      <c r="Q359">
        <v>12</v>
      </c>
      <c r="R359" s="55">
        <v>1</v>
      </c>
      <c r="S359" s="49">
        <v>39640</v>
      </c>
      <c r="T359" t="s">
        <v>107</v>
      </c>
      <c r="U359" t="s">
        <v>1373</v>
      </c>
      <c r="V359" t="s">
        <v>1374</v>
      </c>
      <c r="W359" s="49">
        <v>44546</v>
      </c>
    </row>
    <row r="360" spans="1:23" x14ac:dyDescent="0.25">
      <c r="A360" t="s">
        <v>211</v>
      </c>
      <c r="B360">
        <v>566</v>
      </c>
      <c r="C360" t="s">
        <v>1140</v>
      </c>
      <c r="D360" t="s">
        <v>92</v>
      </c>
      <c r="E360" t="s">
        <v>953</v>
      </c>
      <c r="F360" t="s">
        <v>0</v>
      </c>
      <c r="G360" t="s">
        <v>270</v>
      </c>
      <c r="H360" t="s">
        <v>270</v>
      </c>
      <c r="I360" t="s">
        <v>100</v>
      </c>
      <c r="J360">
        <v>8469</v>
      </c>
      <c r="K360">
        <f t="shared" si="75"/>
        <v>1693.8</v>
      </c>
      <c r="L360">
        <f t="shared" si="76"/>
        <v>6775.2</v>
      </c>
      <c r="M360">
        <v>0</v>
      </c>
      <c r="N360" s="49">
        <v>44936</v>
      </c>
      <c r="O360" t="s">
        <v>144</v>
      </c>
      <c r="P360" s="49">
        <v>39846</v>
      </c>
      <c r="Q360">
        <v>12</v>
      </c>
      <c r="R360" s="55">
        <v>1</v>
      </c>
      <c r="S360" s="49">
        <v>39846</v>
      </c>
      <c r="T360" t="s">
        <v>107</v>
      </c>
      <c r="U360" t="s">
        <v>1373</v>
      </c>
      <c r="V360" t="s">
        <v>1374</v>
      </c>
      <c r="W360" s="49">
        <v>44546</v>
      </c>
    </row>
    <row r="361" spans="1:23" x14ac:dyDescent="0.25">
      <c r="A361" t="s">
        <v>211</v>
      </c>
      <c r="B361">
        <v>566</v>
      </c>
      <c r="C361" t="s">
        <v>1141</v>
      </c>
      <c r="D361" t="s">
        <v>92</v>
      </c>
      <c r="E361" t="s">
        <v>954</v>
      </c>
      <c r="F361" t="s">
        <v>0</v>
      </c>
      <c r="G361" t="s">
        <v>270</v>
      </c>
      <c r="H361" t="s">
        <v>270</v>
      </c>
      <c r="I361" t="s">
        <v>100</v>
      </c>
      <c r="J361">
        <v>8469</v>
      </c>
      <c r="K361">
        <f t="shared" si="75"/>
        <v>1693.8</v>
      </c>
      <c r="L361">
        <f t="shared" si="76"/>
        <v>6775.2</v>
      </c>
      <c r="M361">
        <v>0</v>
      </c>
      <c r="N361" s="49">
        <v>44936</v>
      </c>
      <c r="O361" t="s">
        <v>144</v>
      </c>
      <c r="P361" s="49">
        <v>39846</v>
      </c>
      <c r="Q361">
        <v>12</v>
      </c>
      <c r="R361" s="55">
        <v>1</v>
      </c>
      <c r="S361" s="49">
        <v>39846</v>
      </c>
      <c r="T361" t="s">
        <v>107</v>
      </c>
      <c r="U361" t="s">
        <v>1373</v>
      </c>
      <c r="V361" t="s">
        <v>1374</v>
      </c>
      <c r="W361" s="49">
        <v>44546</v>
      </c>
    </row>
    <row r="362" spans="1:23" x14ac:dyDescent="0.25">
      <c r="A362" t="s">
        <v>211</v>
      </c>
      <c r="B362">
        <v>566</v>
      </c>
      <c r="C362" t="s">
        <v>1142</v>
      </c>
      <c r="D362" t="s">
        <v>92</v>
      </c>
      <c r="E362" t="s">
        <v>955</v>
      </c>
      <c r="F362" t="s">
        <v>0</v>
      </c>
      <c r="G362" t="s">
        <v>270</v>
      </c>
      <c r="H362" t="s">
        <v>270</v>
      </c>
      <c r="I362" t="s">
        <v>100</v>
      </c>
      <c r="J362">
        <v>8469</v>
      </c>
      <c r="K362">
        <f t="shared" si="75"/>
        <v>1693.8</v>
      </c>
      <c r="L362">
        <f t="shared" si="76"/>
        <v>6775.2</v>
      </c>
      <c r="M362">
        <v>0</v>
      </c>
      <c r="N362" s="49">
        <v>44936</v>
      </c>
      <c r="O362" t="s">
        <v>144</v>
      </c>
      <c r="P362" s="49">
        <v>39846</v>
      </c>
      <c r="Q362">
        <v>12</v>
      </c>
      <c r="R362" s="55">
        <v>1</v>
      </c>
      <c r="S362" s="49">
        <v>39846</v>
      </c>
      <c r="T362" t="s">
        <v>107</v>
      </c>
      <c r="U362" t="s">
        <v>1373</v>
      </c>
      <c r="V362" t="s">
        <v>1374</v>
      </c>
      <c r="W362" s="49">
        <v>44546</v>
      </c>
    </row>
    <row r="363" spans="1:23" x14ac:dyDescent="0.25">
      <c r="A363" t="s">
        <v>211</v>
      </c>
      <c r="B363">
        <v>566</v>
      </c>
      <c r="C363" t="s">
        <v>1143</v>
      </c>
      <c r="D363" t="s">
        <v>92</v>
      </c>
      <c r="E363" t="s">
        <v>956</v>
      </c>
      <c r="F363" t="s">
        <v>0</v>
      </c>
      <c r="G363" t="s">
        <v>270</v>
      </c>
      <c r="H363" t="s">
        <v>270</v>
      </c>
      <c r="I363" t="s">
        <v>100</v>
      </c>
      <c r="J363">
        <v>8469</v>
      </c>
      <c r="K363">
        <f t="shared" si="75"/>
        <v>1693.8</v>
      </c>
      <c r="L363">
        <f t="shared" si="76"/>
        <v>6775.2</v>
      </c>
      <c r="M363">
        <v>0</v>
      </c>
      <c r="N363" s="49">
        <v>44936</v>
      </c>
      <c r="O363" t="s">
        <v>144</v>
      </c>
      <c r="P363" s="49">
        <v>39846</v>
      </c>
      <c r="Q363">
        <v>12</v>
      </c>
      <c r="R363" s="55">
        <v>1</v>
      </c>
      <c r="S363" s="49">
        <v>39846</v>
      </c>
      <c r="T363" t="s">
        <v>107</v>
      </c>
      <c r="U363" t="s">
        <v>1373</v>
      </c>
      <c r="V363" t="s">
        <v>1374</v>
      </c>
      <c r="W363" s="49">
        <v>44546</v>
      </c>
    </row>
    <row r="364" spans="1:23" x14ac:dyDescent="0.25">
      <c r="A364" t="s">
        <v>150</v>
      </c>
      <c r="B364">
        <v>515</v>
      </c>
      <c r="C364" t="s">
        <v>1144</v>
      </c>
      <c r="D364" t="s">
        <v>92</v>
      </c>
      <c r="E364" t="s">
        <v>538</v>
      </c>
      <c r="F364" t="s">
        <v>1326</v>
      </c>
      <c r="G364" t="s">
        <v>1327</v>
      </c>
      <c r="H364">
        <v>9921284</v>
      </c>
      <c r="I364" t="s">
        <v>98</v>
      </c>
      <c r="J364">
        <v>0</v>
      </c>
      <c r="K364">
        <f t="shared" si="75"/>
        <v>0</v>
      </c>
      <c r="L364">
        <f t="shared" si="76"/>
        <v>0</v>
      </c>
      <c r="M364">
        <v>0</v>
      </c>
      <c r="N364" s="49">
        <v>44936</v>
      </c>
      <c r="O364" t="s">
        <v>144</v>
      </c>
      <c r="P364" s="49">
        <v>43657</v>
      </c>
      <c r="Q364">
        <v>12</v>
      </c>
      <c r="R364" s="55">
        <v>1</v>
      </c>
      <c r="S364" s="49">
        <v>43657</v>
      </c>
      <c r="T364" t="s">
        <v>107</v>
      </c>
      <c r="U364" t="s">
        <v>1373</v>
      </c>
      <c r="V364" t="s">
        <v>1374</v>
      </c>
      <c r="W364" s="49">
        <v>44546</v>
      </c>
    </row>
    <row r="365" spans="1:23" x14ac:dyDescent="0.25">
      <c r="A365" t="s">
        <v>148</v>
      </c>
      <c r="B365">
        <v>511</v>
      </c>
      <c r="C365" t="s">
        <v>1145</v>
      </c>
      <c r="D365" t="s">
        <v>92</v>
      </c>
      <c r="E365" t="s">
        <v>551</v>
      </c>
      <c r="F365" t="s">
        <v>372</v>
      </c>
      <c r="G365" t="s">
        <v>751</v>
      </c>
      <c r="H365" t="s">
        <v>1328</v>
      </c>
      <c r="I365" t="s">
        <v>98</v>
      </c>
      <c r="J365">
        <v>5232.95</v>
      </c>
      <c r="K365">
        <f t="shared" si="75"/>
        <v>1046.5899999999999</v>
      </c>
      <c r="L365">
        <f t="shared" si="76"/>
        <v>4186.3599999999997</v>
      </c>
      <c r="M365">
        <v>0</v>
      </c>
      <c r="N365" s="49">
        <v>44936</v>
      </c>
      <c r="O365" t="s">
        <v>144</v>
      </c>
      <c r="P365" s="49">
        <v>42837</v>
      </c>
      <c r="Q365">
        <v>12</v>
      </c>
      <c r="R365" s="55">
        <v>1</v>
      </c>
      <c r="S365" s="49">
        <v>42837</v>
      </c>
      <c r="T365" t="s">
        <v>107</v>
      </c>
      <c r="U365" t="s">
        <v>1375</v>
      </c>
      <c r="V365" t="s">
        <v>1367</v>
      </c>
      <c r="W365" s="49">
        <v>44546</v>
      </c>
    </row>
    <row r="366" spans="1:23" x14ac:dyDescent="0.25">
      <c r="A366" t="s">
        <v>148</v>
      </c>
      <c r="B366">
        <v>511</v>
      </c>
      <c r="C366" t="s">
        <v>1146</v>
      </c>
      <c r="D366" t="s">
        <v>92</v>
      </c>
      <c r="E366" t="s">
        <v>957</v>
      </c>
      <c r="F366" t="s">
        <v>0</v>
      </c>
      <c r="G366" t="s">
        <v>270</v>
      </c>
      <c r="H366" t="s">
        <v>270</v>
      </c>
      <c r="I366" t="s">
        <v>98</v>
      </c>
      <c r="J366">
        <v>3074</v>
      </c>
      <c r="K366">
        <f t="shared" si="75"/>
        <v>614.79999999999995</v>
      </c>
      <c r="L366">
        <f t="shared" si="76"/>
        <v>2459.1999999999998</v>
      </c>
      <c r="M366">
        <v>0</v>
      </c>
      <c r="N366" s="49">
        <v>44936</v>
      </c>
      <c r="O366" t="s">
        <v>144</v>
      </c>
      <c r="P366" s="49">
        <v>43384</v>
      </c>
      <c r="Q366">
        <v>12</v>
      </c>
      <c r="R366" s="55">
        <v>1</v>
      </c>
      <c r="S366" s="49">
        <v>43384</v>
      </c>
      <c r="T366" t="s">
        <v>107</v>
      </c>
      <c r="U366" t="s">
        <v>1375</v>
      </c>
      <c r="V366" t="s">
        <v>1367</v>
      </c>
      <c r="W366" s="49">
        <v>44546</v>
      </c>
    </row>
    <row r="367" spans="1:23" x14ac:dyDescent="0.25">
      <c r="A367" t="s">
        <v>148</v>
      </c>
      <c r="B367">
        <v>511</v>
      </c>
      <c r="C367" t="s">
        <v>1147</v>
      </c>
      <c r="D367" t="s">
        <v>92</v>
      </c>
      <c r="E367" t="s">
        <v>957</v>
      </c>
      <c r="F367" t="s">
        <v>0</v>
      </c>
      <c r="G367" t="s">
        <v>270</v>
      </c>
      <c r="H367" t="s">
        <v>270</v>
      </c>
      <c r="I367" t="s">
        <v>98</v>
      </c>
      <c r="J367">
        <v>1277.5</v>
      </c>
      <c r="K367">
        <f t="shared" si="75"/>
        <v>255.5</v>
      </c>
      <c r="L367">
        <f t="shared" si="76"/>
        <v>1022</v>
      </c>
      <c r="M367">
        <v>0</v>
      </c>
      <c r="N367" s="49">
        <v>44936</v>
      </c>
      <c r="O367" t="s">
        <v>144</v>
      </c>
      <c r="P367" s="49">
        <v>43584</v>
      </c>
      <c r="Q367">
        <v>12</v>
      </c>
      <c r="R367" s="55">
        <v>1</v>
      </c>
      <c r="S367" s="49">
        <v>43584</v>
      </c>
      <c r="T367" t="s">
        <v>107</v>
      </c>
      <c r="U367" t="s">
        <v>1375</v>
      </c>
      <c r="V367" t="s">
        <v>1367</v>
      </c>
      <c r="W367" s="49">
        <v>44546</v>
      </c>
    </row>
    <row r="368" spans="1:23" x14ac:dyDescent="0.25">
      <c r="A368" t="s">
        <v>148</v>
      </c>
      <c r="B368">
        <v>511</v>
      </c>
      <c r="C368" t="s">
        <v>1148</v>
      </c>
      <c r="D368" t="s">
        <v>92</v>
      </c>
      <c r="E368" t="s">
        <v>958</v>
      </c>
      <c r="F368" t="s">
        <v>0</v>
      </c>
      <c r="G368" t="s">
        <v>270</v>
      </c>
      <c r="H368" t="s">
        <v>270</v>
      </c>
      <c r="I368" t="s">
        <v>98</v>
      </c>
      <c r="J368">
        <v>1277.5</v>
      </c>
      <c r="K368">
        <f t="shared" si="75"/>
        <v>255.5</v>
      </c>
      <c r="L368">
        <f t="shared" si="76"/>
        <v>1022</v>
      </c>
      <c r="M368">
        <v>0</v>
      </c>
      <c r="N368" s="49">
        <v>44936</v>
      </c>
      <c r="O368" t="s">
        <v>144</v>
      </c>
      <c r="P368" s="49">
        <v>43584</v>
      </c>
      <c r="Q368">
        <v>12</v>
      </c>
      <c r="R368" s="55">
        <v>1</v>
      </c>
      <c r="S368" s="49">
        <v>43584</v>
      </c>
      <c r="T368" t="s">
        <v>107</v>
      </c>
      <c r="U368" t="s">
        <v>1375</v>
      </c>
      <c r="V368" t="s">
        <v>1367</v>
      </c>
      <c r="W368" s="49">
        <v>44546</v>
      </c>
    </row>
    <row r="369" spans="1:23" x14ac:dyDescent="0.25">
      <c r="A369" t="s">
        <v>148</v>
      </c>
      <c r="B369">
        <v>511</v>
      </c>
      <c r="C369" t="s">
        <v>1149</v>
      </c>
      <c r="D369" t="s">
        <v>92</v>
      </c>
      <c r="E369" t="s">
        <v>959</v>
      </c>
      <c r="F369" t="s">
        <v>0</v>
      </c>
      <c r="G369" t="s">
        <v>270</v>
      </c>
      <c r="H369" t="s">
        <v>270</v>
      </c>
      <c r="I369" t="s">
        <v>100</v>
      </c>
      <c r="J369">
        <v>3205</v>
      </c>
      <c r="K369">
        <f t="shared" si="75"/>
        <v>641</v>
      </c>
      <c r="L369">
        <f t="shared" si="76"/>
        <v>2564</v>
      </c>
      <c r="M369">
        <v>0</v>
      </c>
      <c r="N369" s="49">
        <v>44936</v>
      </c>
      <c r="O369" t="s">
        <v>144</v>
      </c>
      <c r="P369" s="49">
        <v>39846</v>
      </c>
      <c r="Q369">
        <v>12</v>
      </c>
      <c r="R369" s="55">
        <v>1</v>
      </c>
      <c r="S369" s="49">
        <v>39846</v>
      </c>
      <c r="T369" t="s">
        <v>107</v>
      </c>
      <c r="U369" t="s">
        <v>1375</v>
      </c>
      <c r="V369" t="s">
        <v>1367</v>
      </c>
      <c r="W369" s="49">
        <v>44546</v>
      </c>
    </row>
    <row r="370" spans="1:23" x14ac:dyDescent="0.25">
      <c r="A370" t="s">
        <v>148</v>
      </c>
      <c r="B370">
        <v>511</v>
      </c>
      <c r="C370" t="s">
        <v>1150</v>
      </c>
      <c r="D370" t="s">
        <v>92</v>
      </c>
      <c r="E370" t="s">
        <v>960</v>
      </c>
      <c r="F370" t="s">
        <v>0</v>
      </c>
      <c r="G370" t="s">
        <v>270</v>
      </c>
      <c r="H370" t="s">
        <v>270</v>
      </c>
      <c r="I370" t="s">
        <v>100</v>
      </c>
      <c r="J370">
        <v>0</v>
      </c>
      <c r="K370">
        <f t="shared" si="75"/>
        <v>0</v>
      </c>
      <c r="L370">
        <f t="shared" si="76"/>
        <v>0</v>
      </c>
      <c r="M370">
        <v>0</v>
      </c>
      <c r="N370" s="49">
        <v>44936</v>
      </c>
      <c r="O370" t="s">
        <v>144</v>
      </c>
      <c r="P370" s="49">
        <v>39846</v>
      </c>
      <c r="Q370">
        <v>12</v>
      </c>
      <c r="R370" s="55">
        <v>1</v>
      </c>
      <c r="S370" s="49">
        <v>39846</v>
      </c>
      <c r="T370" t="s">
        <v>107</v>
      </c>
      <c r="U370" t="s">
        <v>1375</v>
      </c>
      <c r="V370" t="s">
        <v>1367</v>
      </c>
      <c r="W370" s="49">
        <v>44546</v>
      </c>
    </row>
    <row r="371" spans="1:23" x14ac:dyDescent="0.25">
      <c r="A371" t="s">
        <v>150</v>
      </c>
      <c r="B371">
        <v>515</v>
      </c>
      <c r="C371" t="s">
        <v>1151</v>
      </c>
      <c r="D371" t="s">
        <v>92</v>
      </c>
      <c r="E371" t="s">
        <v>961</v>
      </c>
      <c r="F371" t="s">
        <v>0</v>
      </c>
      <c r="G371" t="s">
        <v>270</v>
      </c>
      <c r="H371" t="s">
        <v>270</v>
      </c>
      <c r="I371" t="s">
        <v>100</v>
      </c>
      <c r="J371">
        <v>0</v>
      </c>
      <c r="K371">
        <f t="shared" si="75"/>
        <v>0</v>
      </c>
      <c r="L371">
        <f t="shared" si="76"/>
        <v>0</v>
      </c>
      <c r="M371">
        <v>0</v>
      </c>
      <c r="N371" s="49">
        <v>44936</v>
      </c>
      <c r="O371" t="s">
        <v>144</v>
      </c>
      <c r="P371" s="49">
        <v>39846</v>
      </c>
      <c r="Q371">
        <v>12</v>
      </c>
      <c r="R371" s="55">
        <v>1</v>
      </c>
      <c r="S371" s="49">
        <v>39846</v>
      </c>
      <c r="T371" t="s">
        <v>107</v>
      </c>
      <c r="U371" t="s">
        <v>1375</v>
      </c>
      <c r="V371" t="s">
        <v>1367</v>
      </c>
      <c r="W371" s="49">
        <v>44546</v>
      </c>
    </row>
    <row r="372" spans="1:23" x14ac:dyDescent="0.25">
      <c r="A372" t="s">
        <v>148</v>
      </c>
      <c r="B372">
        <v>511</v>
      </c>
      <c r="C372" t="s">
        <v>1152</v>
      </c>
      <c r="D372" t="s">
        <v>92</v>
      </c>
      <c r="E372" t="s">
        <v>530</v>
      </c>
      <c r="F372" t="s">
        <v>294</v>
      </c>
      <c r="G372" t="s">
        <v>270</v>
      </c>
      <c r="H372" t="s">
        <v>270</v>
      </c>
      <c r="I372" t="s">
        <v>100</v>
      </c>
      <c r="J372">
        <v>300</v>
      </c>
      <c r="K372">
        <f t="shared" si="75"/>
        <v>60</v>
      </c>
      <c r="L372">
        <f t="shared" si="76"/>
        <v>240</v>
      </c>
      <c r="M372">
        <v>0</v>
      </c>
      <c r="N372" s="49">
        <v>44936</v>
      </c>
      <c r="O372" t="s">
        <v>144</v>
      </c>
      <c r="P372" s="49">
        <v>39846</v>
      </c>
      <c r="Q372">
        <v>12</v>
      </c>
      <c r="R372" s="55">
        <v>1</v>
      </c>
      <c r="S372" s="49">
        <v>39846</v>
      </c>
      <c r="T372" t="s">
        <v>107</v>
      </c>
      <c r="U372" t="s">
        <v>1375</v>
      </c>
      <c r="V372" t="s">
        <v>1367</v>
      </c>
      <c r="W372" s="49">
        <v>44546</v>
      </c>
    </row>
    <row r="373" spans="1:23" x14ac:dyDescent="0.25">
      <c r="A373" t="s">
        <v>148</v>
      </c>
      <c r="B373">
        <v>511</v>
      </c>
      <c r="C373" t="s">
        <v>1153</v>
      </c>
      <c r="D373" t="s">
        <v>92</v>
      </c>
      <c r="E373" t="s">
        <v>530</v>
      </c>
      <c r="F373" t="s">
        <v>0</v>
      </c>
      <c r="G373" t="s">
        <v>270</v>
      </c>
      <c r="H373" t="s">
        <v>270</v>
      </c>
      <c r="I373" t="s">
        <v>100</v>
      </c>
      <c r="J373">
        <v>0</v>
      </c>
      <c r="K373">
        <f t="shared" si="75"/>
        <v>0</v>
      </c>
      <c r="L373">
        <f t="shared" si="76"/>
        <v>0</v>
      </c>
      <c r="M373">
        <v>0</v>
      </c>
      <c r="N373" s="49">
        <v>44936</v>
      </c>
      <c r="O373" t="s">
        <v>144</v>
      </c>
      <c r="P373" s="49">
        <v>39846</v>
      </c>
      <c r="Q373">
        <v>12</v>
      </c>
      <c r="R373" s="55">
        <v>1</v>
      </c>
      <c r="S373" s="49">
        <v>39846</v>
      </c>
      <c r="T373" t="s">
        <v>107</v>
      </c>
      <c r="U373" t="s">
        <v>1375</v>
      </c>
      <c r="V373" t="s">
        <v>1367</v>
      </c>
      <c r="W373" s="49">
        <v>44546</v>
      </c>
    </row>
    <row r="374" spans="1:23" x14ac:dyDescent="0.25">
      <c r="A374" t="s">
        <v>148</v>
      </c>
      <c r="B374">
        <v>511</v>
      </c>
      <c r="C374" t="s">
        <v>1154</v>
      </c>
      <c r="D374" t="s">
        <v>92</v>
      </c>
      <c r="E374" t="s">
        <v>530</v>
      </c>
      <c r="F374" t="s">
        <v>0</v>
      </c>
      <c r="G374" t="s">
        <v>270</v>
      </c>
      <c r="H374" t="s">
        <v>270</v>
      </c>
      <c r="I374" t="s">
        <v>100</v>
      </c>
      <c r="J374">
        <v>0</v>
      </c>
      <c r="K374">
        <f t="shared" si="75"/>
        <v>0</v>
      </c>
      <c r="L374">
        <f t="shared" si="76"/>
        <v>0</v>
      </c>
      <c r="M374">
        <v>0</v>
      </c>
      <c r="N374" s="49">
        <v>44936</v>
      </c>
      <c r="O374" t="s">
        <v>144</v>
      </c>
      <c r="P374" s="49">
        <v>39846</v>
      </c>
      <c r="Q374">
        <v>12</v>
      </c>
      <c r="R374" s="55">
        <v>1</v>
      </c>
      <c r="S374" s="49">
        <v>39846</v>
      </c>
      <c r="T374" t="s">
        <v>107</v>
      </c>
      <c r="U374" t="s">
        <v>1375</v>
      </c>
      <c r="V374" t="s">
        <v>1367</v>
      </c>
      <c r="W374" s="49">
        <v>44546</v>
      </c>
    </row>
    <row r="375" spans="1:23" x14ac:dyDescent="0.25">
      <c r="A375" t="s">
        <v>148</v>
      </c>
      <c r="B375">
        <v>511</v>
      </c>
      <c r="C375" t="s">
        <v>1155</v>
      </c>
      <c r="D375" t="s">
        <v>92</v>
      </c>
      <c r="E375" t="s">
        <v>530</v>
      </c>
      <c r="F375" t="s">
        <v>0</v>
      </c>
      <c r="G375" t="s">
        <v>270</v>
      </c>
      <c r="H375" t="s">
        <v>270</v>
      </c>
      <c r="I375" t="s">
        <v>100</v>
      </c>
      <c r="J375">
        <v>0</v>
      </c>
      <c r="K375">
        <f t="shared" si="75"/>
        <v>0</v>
      </c>
      <c r="L375">
        <f t="shared" si="76"/>
        <v>0</v>
      </c>
      <c r="M375">
        <v>0</v>
      </c>
      <c r="N375" s="49">
        <v>44936</v>
      </c>
      <c r="O375" t="s">
        <v>144</v>
      </c>
      <c r="P375" s="49">
        <v>39846</v>
      </c>
      <c r="Q375">
        <v>12</v>
      </c>
      <c r="R375" s="55">
        <v>1</v>
      </c>
      <c r="S375" s="49">
        <v>39846</v>
      </c>
      <c r="T375" t="s">
        <v>107</v>
      </c>
      <c r="U375" t="s">
        <v>1375</v>
      </c>
      <c r="V375" t="s">
        <v>1367</v>
      </c>
      <c r="W375" s="49">
        <v>44546</v>
      </c>
    </row>
    <row r="376" spans="1:23" x14ac:dyDescent="0.25">
      <c r="A376" t="s">
        <v>148</v>
      </c>
      <c r="B376">
        <v>511</v>
      </c>
      <c r="C376" t="s">
        <v>1156</v>
      </c>
      <c r="D376" t="s">
        <v>92</v>
      </c>
      <c r="E376" t="s">
        <v>962</v>
      </c>
      <c r="F376" t="s">
        <v>0</v>
      </c>
      <c r="G376" t="s">
        <v>270</v>
      </c>
      <c r="H376" t="s">
        <v>270</v>
      </c>
      <c r="I376" t="s">
        <v>100</v>
      </c>
      <c r="J376">
        <v>0</v>
      </c>
      <c r="K376">
        <f t="shared" si="75"/>
        <v>0</v>
      </c>
      <c r="L376">
        <f t="shared" si="76"/>
        <v>0</v>
      </c>
      <c r="M376">
        <v>0</v>
      </c>
      <c r="N376" s="49">
        <v>44936</v>
      </c>
      <c r="O376" t="s">
        <v>144</v>
      </c>
      <c r="P376" s="49">
        <v>39846</v>
      </c>
      <c r="Q376">
        <v>12</v>
      </c>
      <c r="R376" s="55">
        <v>1</v>
      </c>
      <c r="S376" s="49">
        <v>39846</v>
      </c>
      <c r="T376" t="s">
        <v>107</v>
      </c>
      <c r="U376" t="s">
        <v>1375</v>
      </c>
      <c r="V376" t="s">
        <v>1367</v>
      </c>
      <c r="W376" s="49">
        <v>44546</v>
      </c>
    </row>
    <row r="377" spans="1:23" x14ac:dyDescent="0.25">
      <c r="A377" t="s">
        <v>148</v>
      </c>
      <c r="B377">
        <v>511</v>
      </c>
      <c r="C377" t="s">
        <v>1157</v>
      </c>
      <c r="D377" t="s">
        <v>92</v>
      </c>
      <c r="E377" t="s">
        <v>962</v>
      </c>
      <c r="F377" t="s">
        <v>0</v>
      </c>
      <c r="G377" t="s">
        <v>270</v>
      </c>
      <c r="H377" t="s">
        <v>270</v>
      </c>
      <c r="I377" t="s">
        <v>100</v>
      </c>
      <c r="J377">
        <v>0</v>
      </c>
      <c r="K377">
        <f t="shared" si="75"/>
        <v>0</v>
      </c>
      <c r="L377">
        <f t="shared" si="76"/>
        <v>0</v>
      </c>
      <c r="M377">
        <v>0</v>
      </c>
      <c r="N377" s="49">
        <v>44936</v>
      </c>
      <c r="O377" t="s">
        <v>144</v>
      </c>
      <c r="P377" s="49">
        <v>39846</v>
      </c>
      <c r="Q377">
        <v>12</v>
      </c>
      <c r="R377" s="55">
        <v>1</v>
      </c>
      <c r="S377" s="49">
        <v>39846</v>
      </c>
      <c r="T377" t="s">
        <v>107</v>
      </c>
      <c r="U377" t="s">
        <v>1375</v>
      </c>
      <c r="V377" t="s">
        <v>1367</v>
      </c>
      <c r="W377" s="49">
        <v>44546</v>
      </c>
    </row>
    <row r="378" spans="1:23" x14ac:dyDescent="0.25">
      <c r="A378" t="s">
        <v>148</v>
      </c>
      <c r="B378">
        <v>511</v>
      </c>
      <c r="C378" t="s">
        <v>1158</v>
      </c>
      <c r="D378" t="s">
        <v>92</v>
      </c>
      <c r="E378" t="s">
        <v>963</v>
      </c>
      <c r="F378" t="s">
        <v>0</v>
      </c>
      <c r="G378" t="s">
        <v>270</v>
      </c>
      <c r="H378" t="s">
        <v>270</v>
      </c>
      <c r="I378" t="s">
        <v>100</v>
      </c>
      <c r="J378">
        <v>0</v>
      </c>
      <c r="K378">
        <f t="shared" si="75"/>
        <v>0</v>
      </c>
      <c r="L378">
        <f t="shared" si="76"/>
        <v>0</v>
      </c>
      <c r="M378">
        <v>0</v>
      </c>
      <c r="N378" s="49">
        <v>44936</v>
      </c>
      <c r="O378" t="s">
        <v>144</v>
      </c>
      <c r="P378" s="49">
        <v>39846</v>
      </c>
      <c r="Q378">
        <v>12</v>
      </c>
      <c r="R378" s="55">
        <v>1</v>
      </c>
      <c r="S378" s="49">
        <v>39846</v>
      </c>
      <c r="T378" t="s">
        <v>107</v>
      </c>
      <c r="U378" t="s">
        <v>1375</v>
      </c>
      <c r="V378" t="s">
        <v>1367</v>
      </c>
      <c r="W378" s="49">
        <v>44546</v>
      </c>
    </row>
    <row r="379" spans="1:23" x14ac:dyDescent="0.25">
      <c r="A379" t="s">
        <v>148</v>
      </c>
      <c r="B379">
        <v>511</v>
      </c>
      <c r="C379" t="s">
        <v>1159</v>
      </c>
      <c r="D379" t="s">
        <v>92</v>
      </c>
      <c r="E379" t="s">
        <v>964</v>
      </c>
      <c r="F379" t="s">
        <v>0</v>
      </c>
      <c r="G379" t="s">
        <v>270</v>
      </c>
      <c r="H379" t="s">
        <v>270</v>
      </c>
      <c r="I379" t="s">
        <v>100</v>
      </c>
      <c r="J379">
        <v>0</v>
      </c>
      <c r="K379">
        <f t="shared" si="75"/>
        <v>0</v>
      </c>
      <c r="L379">
        <f t="shared" si="76"/>
        <v>0</v>
      </c>
      <c r="M379">
        <v>0</v>
      </c>
      <c r="N379" s="49">
        <v>44936</v>
      </c>
      <c r="O379" t="s">
        <v>144</v>
      </c>
      <c r="P379" s="49">
        <v>39846</v>
      </c>
      <c r="Q379">
        <v>12</v>
      </c>
      <c r="R379" s="55">
        <v>1</v>
      </c>
      <c r="S379" s="49">
        <v>39846</v>
      </c>
      <c r="T379" t="s">
        <v>107</v>
      </c>
      <c r="U379" t="s">
        <v>1375</v>
      </c>
      <c r="V379" t="s">
        <v>1367</v>
      </c>
      <c r="W379" s="49">
        <v>44546</v>
      </c>
    </row>
    <row r="380" spans="1:23" x14ac:dyDescent="0.25">
      <c r="A380" t="s">
        <v>148</v>
      </c>
      <c r="B380">
        <v>511</v>
      </c>
      <c r="C380" t="s">
        <v>1160</v>
      </c>
      <c r="D380" t="s">
        <v>92</v>
      </c>
      <c r="E380" t="s">
        <v>965</v>
      </c>
      <c r="F380" t="s">
        <v>0</v>
      </c>
      <c r="G380" t="s">
        <v>270</v>
      </c>
      <c r="H380" t="s">
        <v>270</v>
      </c>
      <c r="I380" t="s">
        <v>100</v>
      </c>
      <c r="J380">
        <v>0</v>
      </c>
      <c r="K380">
        <f t="shared" si="75"/>
        <v>0</v>
      </c>
      <c r="L380">
        <f t="shared" si="76"/>
        <v>0</v>
      </c>
      <c r="M380">
        <v>0</v>
      </c>
      <c r="N380" s="49">
        <v>44936</v>
      </c>
      <c r="O380" t="s">
        <v>144</v>
      </c>
      <c r="P380" s="49">
        <v>39846</v>
      </c>
      <c r="Q380">
        <v>12</v>
      </c>
      <c r="R380" s="55">
        <v>1</v>
      </c>
      <c r="S380" s="49">
        <v>39846</v>
      </c>
      <c r="T380" t="s">
        <v>107</v>
      </c>
      <c r="U380" t="s">
        <v>1375</v>
      </c>
      <c r="V380" t="s">
        <v>1367</v>
      </c>
      <c r="W380" s="49">
        <v>44546</v>
      </c>
    </row>
    <row r="381" spans="1:23" x14ac:dyDescent="0.25">
      <c r="A381" t="s">
        <v>148</v>
      </c>
      <c r="B381">
        <v>511</v>
      </c>
      <c r="C381" t="s">
        <v>1161</v>
      </c>
      <c r="D381" t="s">
        <v>92</v>
      </c>
      <c r="E381" t="s">
        <v>966</v>
      </c>
      <c r="F381" t="s">
        <v>0</v>
      </c>
      <c r="G381" t="s">
        <v>270</v>
      </c>
      <c r="H381" t="s">
        <v>270</v>
      </c>
      <c r="I381" t="s">
        <v>98</v>
      </c>
      <c r="J381">
        <v>0</v>
      </c>
      <c r="K381">
        <f t="shared" si="75"/>
        <v>0</v>
      </c>
      <c r="L381">
        <f t="shared" si="76"/>
        <v>0</v>
      </c>
      <c r="M381">
        <v>0</v>
      </c>
      <c r="N381" s="49">
        <v>44936</v>
      </c>
      <c r="O381" t="s">
        <v>144</v>
      </c>
      <c r="P381" s="49">
        <v>43133</v>
      </c>
      <c r="Q381">
        <v>12</v>
      </c>
      <c r="R381" s="55">
        <v>1</v>
      </c>
      <c r="S381" s="49">
        <v>43133</v>
      </c>
      <c r="T381" t="s">
        <v>107</v>
      </c>
      <c r="U381" t="s">
        <v>1375</v>
      </c>
      <c r="V381" t="s">
        <v>1367</v>
      </c>
      <c r="W381" s="49">
        <v>44546</v>
      </c>
    </row>
    <row r="382" spans="1:23" x14ac:dyDescent="0.25">
      <c r="A382" t="s">
        <v>148</v>
      </c>
      <c r="B382">
        <v>511</v>
      </c>
      <c r="C382" t="s">
        <v>1162</v>
      </c>
      <c r="D382" t="s">
        <v>92</v>
      </c>
      <c r="E382" t="s">
        <v>967</v>
      </c>
      <c r="F382" t="s">
        <v>372</v>
      </c>
      <c r="G382" t="s">
        <v>1329</v>
      </c>
      <c r="H382" t="s">
        <v>1330</v>
      </c>
      <c r="I382" t="s">
        <v>98</v>
      </c>
      <c r="J382">
        <v>0</v>
      </c>
      <c r="K382">
        <f t="shared" si="75"/>
        <v>0</v>
      </c>
      <c r="L382">
        <f t="shared" si="76"/>
        <v>0</v>
      </c>
      <c r="M382">
        <v>0</v>
      </c>
      <c r="N382" s="49">
        <v>44936</v>
      </c>
      <c r="O382" t="s">
        <v>144</v>
      </c>
      <c r="P382" s="49">
        <v>43133</v>
      </c>
      <c r="Q382">
        <v>12</v>
      </c>
      <c r="R382" s="55">
        <v>1</v>
      </c>
      <c r="S382" s="49">
        <v>43133</v>
      </c>
      <c r="T382" t="s">
        <v>107</v>
      </c>
      <c r="U382" t="s">
        <v>1375</v>
      </c>
      <c r="V382" t="s">
        <v>1367</v>
      </c>
      <c r="W382" s="49">
        <v>44546</v>
      </c>
    </row>
    <row r="383" spans="1:23" x14ac:dyDescent="0.25">
      <c r="A383" t="s">
        <v>148</v>
      </c>
      <c r="B383">
        <v>511</v>
      </c>
      <c r="C383" t="s">
        <v>1163</v>
      </c>
      <c r="D383" t="s">
        <v>92</v>
      </c>
      <c r="E383" t="s">
        <v>968</v>
      </c>
      <c r="F383" t="s">
        <v>1331</v>
      </c>
      <c r="G383" t="s">
        <v>1332</v>
      </c>
      <c r="H383">
        <v>321604301224</v>
      </c>
      <c r="I383" t="s">
        <v>98</v>
      </c>
      <c r="J383">
        <v>0</v>
      </c>
      <c r="K383">
        <f t="shared" si="75"/>
        <v>0</v>
      </c>
      <c r="L383">
        <f t="shared" si="76"/>
        <v>0</v>
      </c>
      <c r="M383">
        <v>0</v>
      </c>
      <c r="N383" s="49">
        <v>44936</v>
      </c>
      <c r="O383" t="s">
        <v>144</v>
      </c>
      <c r="P383" s="49">
        <v>43133</v>
      </c>
      <c r="Q383">
        <v>12</v>
      </c>
      <c r="R383" s="55">
        <v>1</v>
      </c>
      <c r="S383" s="49">
        <v>43133</v>
      </c>
      <c r="T383" t="s">
        <v>107</v>
      </c>
      <c r="U383" t="s">
        <v>1375</v>
      </c>
      <c r="V383" t="s">
        <v>1367</v>
      </c>
      <c r="W383" s="49">
        <v>44546</v>
      </c>
    </row>
    <row r="384" spans="1:23" x14ac:dyDescent="0.25">
      <c r="A384" t="s">
        <v>148</v>
      </c>
      <c r="B384">
        <v>511</v>
      </c>
      <c r="C384">
        <v>569151</v>
      </c>
      <c r="D384" t="s">
        <v>92</v>
      </c>
      <c r="E384" t="s">
        <v>969</v>
      </c>
      <c r="F384" t="s">
        <v>1333</v>
      </c>
      <c r="G384" t="s">
        <v>270</v>
      </c>
      <c r="H384" t="s">
        <v>1334</v>
      </c>
      <c r="I384" t="s">
        <v>98</v>
      </c>
      <c r="J384">
        <v>0</v>
      </c>
      <c r="K384">
        <f t="shared" si="75"/>
        <v>0</v>
      </c>
      <c r="L384">
        <f t="shared" si="76"/>
        <v>0</v>
      </c>
      <c r="M384">
        <v>0</v>
      </c>
      <c r="N384" s="49">
        <v>44936</v>
      </c>
      <c r="O384" t="s">
        <v>144</v>
      </c>
      <c r="P384" s="49">
        <v>43133</v>
      </c>
      <c r="Q384">
        <v>12</v>
      </c>
      <c r="R384" s="55">
        <v>1</v>
      </c>
      <c r="S384" s="49">
        <v>43133</v>
      </c>
      <c r="T384" t="s">
        <v>107</v>
      </c>
      <c r="U384" t="s">
        <v>1375</v>
      </c>
      <c r="V384" t="s">
        <v>1367</v>
      </c>
      <c r="W384" s="49">
        <v>44546</v>
      </c>
    </row>
    <row r="385" spans="1:23" x14ac:dyDescent="0.25">
      <c r="A385" t="s">
        <v>148</v>
      </c>
      <c r="B385">
        <v>511</v>
      </c>
      <c r="C385" t="s">
        <v>1164</v>
      </c>
      <c r="D385" t="s">
        <v>92</v>
      </c>
      <c r="E385" t="s">
        <v>970</v>
      </c>
      <c r="F385" t="s">
        <v>721</v>
      </c>
      <c r="G385" t="s">
        <v>1335</v>
      </c>
      <c r="H385" t="s">
        <v>1336</v>
      </c>
      <c r="I385" t="s">
        <v>98</v>
      </c>
      <c r="J385">
        <v>0</v>
      </c>
      <c r="K385">
        <f t="shared" si="75"/>
        <v>0</v>
      </c>
      <c r="L385">
        <f t="shared" si="76"/>
        <v>0</v>
      </c>
      <c r="M385">
        <v>0</v>
      </c>
      <c r="N385" s="49">
        <v>44936</v>
      </c>
      <c r="O385" t="s">
        <v>144</v>
      </c>
      <c r="P385" s="49">
        <v>43133</v>
      </c>
      <c r="Q385">
        <v>12</v>
      </c>
      <c r="R385" s="55">
        <v>1</v>
      </c>
      <c r="S385" s="49">
        <v>43133</v>
      </c>
      <c r="T385" t="s">
        <v>107</v>
      </c>
      <c r="U385" t="s">
        <v>1375</v>
      </c>
      <c r="V385" t="s">
        <v>1367</v>
      </c>
      <c r="W385" s="49">
        <v>44546</v>
      </c>
    </row>
    <row r="386" spans="1:23" x14ac:dyDescent="0.25">
      <c r="A386" t="s">
        <v>213</v>
      </c>
      <c r="B386">
        <v>567</v>
      </c>
      <c r="C386">
        <v>523066</v>
      </c>
      <c r="D386" t="s">
        <v>92</v>
      </c>
      <c r="E386" t="s">
        <v>491</v>
      </c>
      <c r="F386" t="s">
        <v>1319</v>
      </c>
      <c r="G386" t="s">
        <v>270</v>
      </c>
      <c r="H386">
        <v>31003744</v>
      </c>
      <c r="I386" t="s">
        <v>98</v>
      </c>
      <c r="J386">
        <v>0</v>
      </c>
      <c r="K386">
        <f t="shared" si="75"/>
        <v>0</v>
      </c>
      <c r="L386">
        <f t="shared" si="76"/>
        <v>0</v>
      </c>
      <c r="M386">
        <v>0</v>
      </c>
      <c r="N386" s="49">
        <v>44936</v>
      </c>
      <c r="O386" t="s">
        <v>144</v>
      </c>
      <c r="P386" s="49">
        <v>43133</v>
      </c>
      <c r="Q386">
        <v>12</v>
      </c>
      <c r="R386" s="55">
        <v>1</v>
      </c>
      <c r="S386" s="49">
        <v>43133</v>
      </c>
      <c r="T386" t="s">
        <v>107</v>
      </c>
      <c r="U386" t="s">
        <v>1375</v>
      </c>
      <c r="V386" t="s">
        <v>1367</v>
      </c>
      <c r="W386" s="49">
        <v>44546</v>
      </c>
    </row>
    <row r="387" spans="1:23" x14ac:dyDescent="0.25">
      <c r="A387" t="s">
        <v>213</v>
      </c>
      <c r="B387">
        <v>567</v>
      </c>
      <c r="C387">
        <v>569189</v>
      </c>
      <c r="D387" t="s">
        <v>92</v>
      </c>
      <c r="E387" t="s">
        <v>971</v>
      </c>
      <c r="F387" t="s">
        <v>1337</v>
      </c>
      <c r="G387" t="s">
        <v>1338</v>
      </c>
      <c r="H387">
        <v>5362120323</v>
      </c>
      <c r="I387" t="s">
        <v>98</v>
      </c>
      <c r="J387">
        <v>0</v>
      </c>
      <c r="K387">
        <f t="shared" si="75"/>
        <v>0</v>
      </c>
      <c r="L387">
        <f t="shared" si="76"/>
        <v>0</v>
      </c>
      <c r="M387">
        <v>0</v>
      </c>
      <c r="N387" s="49">
        <v>44936</v>
      </c>
      <c r="O387" t="s">
        <v>144</v>
      </c>
      <c r="P387" s="49">
        <v>43133</v>
      </c>
      <c r="Q387">
        <v>12</v>
      </c>
      <c r="R387" s="55">
        <v>1</v>
      </c>
      <c r="S387" s="49">
        <v>43133</v>
      </c>
      <c r="T387" t="s">
        <v>107</v>
      </c>
      <c r="U387" t="s">
        <v>1375</v>
      </c>
      <c r="V387" t="s">
        <v>1367</v>
      </c>
      <c r="W387" s="49">
        <v>44546</v>
      </c>
    </row>
    <row r="388" spans="1:23" x14ac:dyDescent="0.25">
      <c r="A388" t="s">
        <v>148</v>
      </c>
      <c r="B388">
        <v>511</v>
      </c>
      <c r="C388">
        <v>569228</v>
      </c>
      <c r="D388" t="s">
        <v>92</v>
      </c>
      <c r="E388" t="s">
        <v>972</v>
      </c>
      <c r="F388" t="s">
        <v>0</v>
      </c>
      <c r="G388" t="s">
        <v>270</v>
      </c>
      <c r="H388" t="s">
        <v>270</v>
      </c>
      <c r="I388" t="s">
        <v>98</v>
      </c>
      <c r="J388">
        <v>0</v>
      </c>
      <c r="K388">
        <f t="shared" si="75"/>
        <v>0</v>
      </c>
      <c r="L388">
        <f t="shared" si="76"/>
        <v>0</v>
      </c>
      <c r="M388">
        <v>0</v>
      </c>
      <c r="N388" s="49">
        <v>44936</v>
      </c>
      <c r="O388" t="s">
        <v>144</v>
      </c>
      <c r="P388" s="49">
        <v>43133</v>
      </c>
      <c r="Q388">
        <v>12</v>
      </c>
      <c r="R388" s="55">
        <v>1</v>
      </c>
      <c r="S388" s="49">
        <v>43133</v>
      </c>
      <c r="T388" t="s">
        <v>107</v>
      </c>
      <c r="U388" t="s">
        <v>1375</v>
      </c>
      <c r="V388" t="s">
        <v>1367</v>
      </c>
      <c r="W388" s="49">
        <v>44546</v>
      </c>
    </row>
    <row r="389" spans="1:23" x14ac:dyDescent="0.25">
      <c r="A389" t="s">
        <v>150</v>
      </c>
      <c r="B389">
        <v>515</v>
      </c>
      <c r="C389" t="s">
        <v>1165</v>
      </c>
      <c r="D389" t="s">
        <v>92</v>
      </c>
      <c r="E389" t="s">
        <v>973</v>
      </c>
      <c r="F389" t="s">
        <v>0</v>
      </c>
      <c r="G389" t="s">
        <v>270</v>
      </c>
      <c r="H389" t="s">
        <v>270</v>
      </c>
      <c r="I389" t="s">
        <v>98</v>
      </c>
      <c r="J389">
        <v>0</v>
      </c>
      <c r="K389">
        <f t="shared" si="75"/>
        <v>0</v>
      </c>
      <c r="L389">
        <f t="shared" si="76"/>
        <v>0</v>
      </c>
      <c r="M389">
        <v>0</v>
      </c>
      <c r="N389" s="49">
        <v>44936</v>
      </c>
      <c r="O389" t="s">
        <v>144</v>
      </c>
      <c r="P389" s="49">
        <v>43133</v>
      </c>
      <c r="Q389">
        <v>12</v>
      </c>
      <c r="R389" s="55">
        <v>1</v>
      </c>
      <c r="S389" s="49">
        <v>43133</v>
      </c>
      <c r="T389" t="s">
        <v>107</v>
      </c>
      <c r="U389" t="s">
        <v>1375</v>
      </c>
      <c r="V389" t="s">
        <v>1367</v>
      </c>
      <c r="W389" s="49">
        <v>44546</v>
      </c>
    </row>
    <row r="390" spans="1:23" x14ac:dyDescent="0.25">
      <c r="A390" t="s">
        <v>148</v>
      </c>
      <c r="B390">
        <v>511</v>
      </c>
      <c r="C390" t="s">
        <v>270</v>
      </c>
      <c r="D390" t="s">
        <v>92</v>
      </c>
      <c r="E390" t="s">
        <v>974</v>
      </c>
      <c r="F390" t="s">
        <v>0</v>
      </c>
      <c r="G390" t="s">
        <v>270</v>
      </c>
      <c r="H390" t="s">
        <v>270</v>
      </c>
      <c r="I390" t="s">
        <v>98</v>
      </c>
      <c r="J390">
        <v>0</v>
      </c>
      <c r="K390">
        <f t="shared" si="75"/>
        <v>0</v>
      </c>
      <c r="L390">
        <f t="shared" si="76"/>
        <v>0</v>
      </c>
      <c r="M390">
        <v>0</v>
      </c>
      <c r="N390" s="49">
        <v>44936</v>
      </c>
      <c r="O390" t="s">
        <v>144</v>
      </c>
      <c r="P390" s="49">
        <v>43133</v>
      </c>
      <c r="Q390">
        <v>12</v>
      </c>
      <c r="R390" s="55">
        <v>1</v>
      </c>
      <c r="S390" s="49">
        <v>43133</v>
      </c>
      <c r="T390" t="s">
        <v>107</v>
      </c>
      <c r="U390" t="s">
        <v>1375</v>
      </c>
      <c r="V390" t="s">
        <v>1367</v>
      </c>
      <c r="W390" s="49">
        <v>44546</v>
      </c>
    </row>
    <row r="391" spans="1:23" x14ac:dyDescent="0.25">
      <c r="A391" t="s">
        <v>150</v>
      </c>
      <c r="B391">
        <v>515</v>
      </c>
      <c r="C391" t="s">
        <v>1166</v>
      </c>
      <c r="D391" t="s">
        <v>92</v>
      </c>
      <c r="E391" t="s">
        <v>470</v>
      </c>
      <c r="F391" t="s">
        <v>372</v>
      </c>
      <c r="G391" t="s">
        <v>375</v>
      </c>
      <c r="H391" t="s">
        <v>1339</v>
      </c>
      <c r="I391" t="s">
        <v>98</v>
      </c>
      <c r="J391">
        <v>2848.22</v>
      </c>
      <c r="K391">
        <f t="shared" si="75"/>
        <v>569.64400000000001</v>
      </c>
      <c r="L391">
        <f t="shared" si="76"/>
        <v>2278.576</v>
      </c>
      <c r="M391">
        <v>0</v>
      </c>
      <c r="N391" s="49">
        <v>44936</v>
      </c>
      <c r="O391" t="s">
        <v>144</v>
      </c>
      <c r="P391" s="49">
        <v>42927</v>
      </c>
      <c r="Q391">
        <v>12</v>
      </c>
      <c r="R391" s="55">
        <v>1</v>
      </c>
      <c r="S391" s="49">
        <v>42927</v>
      </c>
      <c r="T391" t="s">
        <v>107</v>
      </c>
      <c r="U391" t="s">
        <v>1376</v>
      </c>
      <c r="V391" t="s">
        <v>1377</v>
      </c>
      <c r="W391" s="49">
        <v>44546</v>
      </c>
    </row>
    <row r="392" spans="1:23" x14ac:dyDescent="0.25">
      <c r="A392" t="s">
        <v>215</v>
      </c>
      <c r="B392">
        <v>569</v>
      </c>
      <c r="C392" t="s">
        <v>1167</v>
      </c>
      <c r="D392" t="s">
        <v>92</v>
      </c>
      <c r="E392" t="s">
        <v>327</v>
      </c>
      <c r="F392" t="s">
        <v>748</v>
      </c>
      <c r="G392" t="s">
        <v>1340</v>
      </c>
      <c r="H392" t="s">
        <v>1341</v>
      </c>
      <c r="I392" t="s">
        <v>98</v>
      </c>
      <c r="J392">
        <v>0</v>
      </c>
      <c r="K392">
        <f t="shared" si="75"/>
        <v>0</v>
      </c>
      <c r="L392">
        <f t="shared" si="76"/>
        <v>0</v>
      </c>
      <c r="M392">
        <v>0</v>
      </c>
      <c r="N392" s="49">
        <v>44936</v>
      </c>
      <c r="O392" t="s">
        <v>144</v>
      </c>
      <c r="P392" s="49">
        <v>43133</v>
      </c>
      <c r="Q392">
        <v>12</v>
      </c>
      <c r="R392" s="55">
        <v>1</v>
      </c>
      <c r="S392" s="49">
        <v>43133</v>
      </c>
      <c r="T392" t="s">
        <v>107</v>
      </c>
      <c r="U392" t="s">
        <v>1376</v>
      </c>
      <c r="V392" t="s">
        <v>1377</v>
      </c>
      <c r="W392" s="49">
        <v>44546</v>
      </c>
    </row>
    <row r="393" spans="1:23" x14ac:dyDescent="0.25">
      <c r="A393" t="s">
        <v>215</v>
      </c>
      <c r="B393">
        <v>569</v>
      </c>
      <c r="C393" t="s">
        <v>1168</v>
      </c>
      <c r="D393" t="s">
        <v>92</v>
      </c>
      <c r="E393" t="s">
        <v>975</v>
      </c>
      <c r="F393" t="s">
        <v>0</v>
      </c>
      <c r="G393" t="s">
        <v>270</v>
      </c>
      <c r="H393" t="s">
        <v>270</v>
      </c>
      <c r="I393" t="s">
        <v>100</v>
      </c>
      <c r="J393">
        <v>520</v>
      </c>
      <c r="K393">
        <f t="shared" si="75"/>
        <v>104</v>
      </c>
      <c r="L393">
        <f t="shared" si="76"/>
        <v>416</v>
      </c>
      <c r="M393">
        <v>0</v>
      </c>
      <c r="N393" s="49">
        <v>44936</v>
      </c>
      <c r="O393" t="s">
        <v>144</v>
      </c>
      <c r="P393" s="49">
        <v>39846</v>
      </c>
      <c r="Q393">
        <v>12</v>
      </c>
      <c r="R393" s="55">
        <v>1</v>
      </c>
      <c r="S393" s="49">
        <v>39846</v>
      </c>
      <c r="T393" t="s">
        <v>107</v>
      </c>
      <c r="U393" t="s">
        <v>1376</v>
      </c>
      <c r="V393" t="s">
        <v>1377</v>
      </c>
      <c r="W393" s="49">
        <v>44546</v>
      </c>
    </row>
    <row r="394" spans="1:23" x14ac:dyDescent="0.25">
      <c r="A394" t="s">
        <v>213</v>
      </c>
      <c r="B394">
        <v>567</v>
      </c>
      <c r="C394" t="s">
        <v>1169</v>
      </c>
      <c r="D394" t="s">
        <v>92</v>
      </c>
      <c r="E394" t="s">
        <v>976</v>
      </c>
      <c r="F394" t="s">
        <v>0</v>
      </c>
      <c r="G394" t="s">
        <v>270</v>
      </c>
      <c r="H394" t="s">
        <v>270</v>
      </c>
      <c r="I394" t="s">
        <v>100</v>
      </c>
      <c r="J394">
        <v>490</v>
      </c>
      <c r="K394">
        <f t="shared" si="75"/>
        <v>98</v>
      </c>
      <c r="L394">
        <f t="shared" si="76"/>
        <v>392</v>
      </c>
      <c r="M394">
        <v>0</v>
      </c>
      <c r="N394" s="49">
        <v>44936</v>
      </c>
      <c r="O394" t="s">
        <v>144</v>
      </c>
      <c r="P394" s="49">
        <v>39846</v>
      </c>
      <c r="Q394">
        <v>12</v>
      </c>
      <c r="R394" s="55">
        <v>1</v>
      </c>
      <c r="S394" s="49">
        <v>39846</v>
      </c>
      <c r="T394" t="s">
        <v>107</v>
      </c>
      <c r="U394" t="s">
        <v>1376</v>
      </c>
      <c r="V394" t="s">
        <v>1377</v>
      </c>
      <c r="W394" s="49">
        <v>44546</v>
      </c>
    </row>
    <row r="395" spans="1:23" x14ac:dyDescent="0.25">
      <c r="A395" t="s">
        <v>213</v>
      </c>
      <c r="B395">
        <v>567</v>
      </c>
      <c r="C395" t="s">
        <v>1170</v>
      </c>
      <c r="D395" t="s">
        <v>92</v>
      </c>
      <c r="E395" t="s">
        <v>977</v>
      </c>
      <c r="F395" t="s">
        <v>0</v>
      </c>
      <c r="G395" t="s">
        <v>270</v>
      </c>
      <c r="H395" t="s">
        <v>270</v>
      </c>
      <c r="I395" t="s">
        <v>100</v>
      </c>
      <c r="J395">
        <v>500</v>
      </c>
      <c r="K395">
        <f t="shared" si="75"/>
        <v>100</v>
      </c>
      <c r="L395">
        <f t="shared" si="76"/>
        <v>400</v>
      </c>
      <c r="M395">
        <v>0</v>
      </c>
      <c r="N395" s="49">
        <v>44936</v>
      </c>
      <c r="O395" t="s">
        <v>144</v>
      </c>
      <c r="P395" s="49">
        <v>39846</v>
      </c>
      <c r="Q395">
        <v>12</v>
      </c>
      <c r="R395" s="55">
        <v>1</v>
      </c>
      <c r="S395" s="49">
        <v>39846</v>
      </c>
      <c r="T395" t="s">
        <v>107</v>
      </c>
      <c r="U395" t="s">
        <v>1376</v>
      </c>
      <c r="V395" t="s">
        <v>1377</v>
      </c>
      <c r="W395" s="49">
        <v>44546</v>
      </c>
    </row>
    <row r="396" spans="1:23" x14ac:dyDescent="0.25">
      <c r="A396" t="s">
        <v>150</v>
      </c>
      <c r="B396">
        <v>515</v>
      </c>
      <c r="C396" t="s">
        <v>1171</v>
      </c>
      <c r="D396" t="s">
        <v>92</v>
      </c>
      <c r="E396" t="s">
        <v>978</v>
      </c>
      <c r="F396" t="s">
        <v>0</v>
      </c>
      <c r="G396" t="s">
        <v>270</v>
      </c>
      <c r="H396" t="s">
        <v>270</v>
      </c>
      <c r="I396" t="s">
        <v>100</v>
      </c>
      <c r="J396">
        <v>0</v>
      </c>
      <c r="K396">
        <f t="shared" si="75"/>
        <v>0</v>
      </c>
      <c r="L396">
        <f t="shared" si="76"/>
        <v>0</v>
      </c>
      <c r="M396">
        <v>0</v>
      </c>
      <c r="N396" s="49">
        <v>44936</v>
      </c>
      <c r="O396" t="s">
        <v>144</v>
      </c>
      <c r="P396" s="49">
        <v>39846</v>
      </c>
      <c r="Q396">
        <v>12</v>
      </c>
      <c r="R396" s="55">
        <v>1</v>
      </c>
      <c r="S396" s="49">
        <v>39846</v>
      </c>
      <c r="T396" t="s">
        <v>107</v>
      </c>
      <c r="U396" t="s">
        <v>1376</v>
      </c>
      <c r="V396" t="s">
        <v>1377</v>
      </c>
      <c r="W396" s="49">
        <v>44546</v>
      </c>
    </row>
    <row r="397" spans="1:23" x14ac:dyDescent="0.25">
      <c r="A397" t="s">
        <v>148</v>
      </c>
      <c r="B397">
        <v>511</v>
      </c>
      <c r="C397" t="s">
        <v>1172</v>
      </c>
      <c r="D397" t="s">
        <v>92</v>
      </c>
      <c r="E397" t="s">
        <v>979</v>
      </c>
      <c r="F397" t="s">
        <v>1342</v>
      </c>
      <c r="G397" t="s">
        <v>270</v>
      </c>
      <c r="H397" t="s">
        <v>112</v>
      </c>
      <c r="I397" t="s">
        <v>100</v>
      </c>
      <c r="J397">
        <v>0</v>
      </c>
      <c r="K397">
        <f t="shared" si="75"/>
        <v>0</v>
      </c>
      <c r="L397">
        <f t="shared" si="76"/>
        <v>0</v>
      </c>
      <c r="M397">
        <v>0</v>
      </c>
      <c r="N397" s="49">
        <v>44936</v>
      </c>
      <c r="O397" t="s">
        <v>144</v>
      </c>
      <c r="P397" s="49">
        <v>39846</v>
      </c>
      <c r="Q397">
        <v>12</v>
      </c>
      <c r="R397" s="55">
        <v>1</v>
      </c>
      <c r="S397" s="49">
        <v>39846</v>
      </c>
      <c r="T397" t="s">
        <v>107</v>
      </c>
      <c r="U397" t="s">
        <v>1376</v>
      </c>
      <c r="V397" t="s">
        <v>1377</v>
      </c>
      <c r="W397" s="49">
        <v>44546</v>
      </c>
    </row>
    <row r="398" spans="1:23" x14ac:dyDescent="0.25">
      <c r="A398" t="s">
        <v>148</v>
      </c>
      <c r="B398">
        <v>511</v>
      </c>
      <c r="C398" t="s">
        <v>1173</v>
      </c>
      <c r="D398" t="s">
        <v>92</v>
      </c>
      <c r="E398" t="s">
        <v>980</v>
      </c>
      <c r="F398" t="s">
        <v>0</v>
      </c>
      <c r="G398" t="s">
        <v>270</v>
      </c>
      <c r="H398" t="s">
        <v>270</v>
      </c>
      <c r="I398" t="s">
        <v>100</v>
      </c>
      <c r="J398">
        <v>500</v>
      </c>
      <c r="K398">
        <f t="shared" si="75"/>
        <v>100</v>
      </c>
      <c r="L398">
        <f t="shared" si="76"/>
        <v>400</v>
      </c>
      <c r="M398">
        <v>0</v>
      </c>
      <c r="N398" s="49">
        <v>44936</v>
      </c>
      <c r="O398" t="s">
        <v>144</v>
      </c>
      <c r="P398" s="49">
        <v>39846</v>
      </c>
      <c r="Q398">
        <v>12</v>
      </c>
      <c r="R398" s="55">
        <v>1</v>
      </c>
      <c r="S398" s="49">
        <v>39846</v>
      </c>
      <c r="T398" t="s">
        <v>107</v>
      </c>
      <c r="U398" t="s">
        <v>1376</v>
      </c>
      <c r="V398" t="s">
        <v>1377</v>
      </c>
      <c r="W398" s="49">
        <v>44546</v>
      </c>
    </row>
    <row r="399" spans="1:23" x14ac:dyDescent="0.25">
      <c r="A399" t="s">
        <v>148</v>
      </c>
      <c r="B399">
        <v>511</v>
      </c>
      <c r="C399" t="s">
        <v>1174</v>
      </c>
      <c r="D399" t="s">
        <v>92</v>
      </c>
      <c r="E399" t="s">
        <v>981</v>
      </c>
      <c r="F399" t="s">
        <v>0</v>
      </c>
      <c r="G399" t="s">
        <v>270</v>
      </c>
      <c r="H399" t="s">
        <v>270</v>
      </c>
      <c r="I399" t="s">
        <v>100</v>
      </c>
      <c r="J399">
        <v>400</v>
      </c>
      <c r="K399">
        <f t="shared" si="75"/>
        <v>80</v>
      </c>
      <c r="L399">
        <f t="shared" si="76"/>
        <v>320</v>
      </c>
      <c r="M399">
        <v>0</v>
      </c>
      <c r="N399" s="49">
        <v>44936</v>
      </c>
      <c r="O399" t="s">
        <v>144</v>
      </c>
      <c r="P399" s="49">
        <v>39846</v>
      </c>
      <c r="Q399">
        <v>12</v>
      </c>
      <c r="R399" s="55">
        <v>1</v>
      </c>
      <c r="S399" s="49">
        <v>39846</v>
      </c>
      <c r="T399" t="s">
        <v>107</v>
      </c>
      <c r="U399" t="s">
        <v>1376</v>
      </c>
      <c r="V399" t="s">
        <v>1377</v>
      </c>
      <c r="W399" s="49">
        <v>44546</v>
      </c>
    </row>
    <row r="400" spans="1:23" x14ac:dyDescent="0.25">
      <c r="A400" t="s">
        <v>148</v>
      </c>
      <c r="B400">
        <v>511</v>
      </c>
      <c r="C400" t="s">
        <v>1175</v>
      </c>
      <c r="D400" t="s">
        <v>92</v>
      </c>
      <c r="E400" t="s">
        <v>504</v>
      </c>
      <c r="F400" t="s">
        <v>0</v>
      </c>
      <c r="G400" t="s">
        <v>270</v>
      </c>
      <c r="H400" t="s">
        <v>270</v>
      </c>
      <c r="I400" t="s">
        <v>92</v>
      </c>
      <c r="J400">
        <v>500</v>
      </c>
      <c r="K400">
        <f t="shared" si="75"/>
        <v>100</v>
      </c>
      <c r="L400">
        <f t="shared" si="76"/>
        <v>400</v>
      </c>
      <c r="M400">
        <v>0</v>
      </c>
      <c r="N400" s="49">
        <v>44936</v>
      </c>
      <c r="O400" t="s">
        <v>144</v>
      </c>
      <c r="P400" s="49">
        <v>39846</v>
      </c>
      <c r="Q400">
        <v>12</v>
      </c>
      <c r="R400" s="55">
        <v>1</v>
      </c>
      <c r="S400" s="49">
        <v>39846</v>
      </c>
      <c r="T400" t="s">
        <v>107</v>
      </c>
      <c r="U400" t="s">
        <v>1376</v>
      </c>
      <c r="V400" t="s">
        <v>1377</v>
      </c>
      <c r="W400" s="49">
        <v>44546</v>
      </c>
    </row>
    <row r="401" spans="1:23" x14ac:dyDescent="0.25">
      <c r="A401" t="s">
        <v>148</v>
      </c>
      <c r="B401">
        <v>511</v>
      </c>
      <c r="C401" t="s">
        <v>1176</v>
      </c>
      <c r="D401" t="s">
        <v>92</v>
      </c>
      <c r="E401" t="s">
        <v>982</v>
      </c>
      <c r="F401" t="s">
        <v>0</v>
      </c>
      <c r="G401" t="s">
        <v>270</v>
      </c>
      <c r="H401" t="s">
        <v>270</v>
      </c>
      <c r="I401" t="s">
        <v>100</v>
      </c>
      <c r="J401">
        <v>140</v>
      </c>
      <c r="K401">
        <f t="shared" si="75"/>
        <v>28</v>
      </c>
      <c r="L401">
        <f t="shared" si="76"/>
        <v>112</v>
      </c>
      <c r="M401">
        <v>0</v>
      </c>
      <c r="N401" s="49">
        <v>44936</v>
      </c>
      <c r="O401" t="s">
        <v>144</v>
      </c>
      <c r="P401" s="49">
        <v>39846</v>
      </c>
      <c r="Q401">
        <v>12</v>
      </c>
      <c r="R401" s="55">
        <v>1</v>
      </c>
      <c r="S401" s="49">
        <v>39846</v>
      </c>
      <c r="T401" t="s">
        <v>107</v>
      </c>
      <c r="U401" t="s">
        <v>1376</v>
      </c>
      <c r="V401" t="s">
        <v>1377</v>
      </c>
      <c r="W401" s="49">
        <v>44546</v>
      </c>
    </row>
    <row r="402" spans="1:23" x14ac:dyDescent="0.25">
      <c r="A402" t="s">
        <v>150</v>
      </c>
      <c r="B402">
        <v>515</v>
      </c>
      <c r="C402" t="s">
        <v>1177</v>
      </c>
      <c r="D402" t="s">
        <v>92</v>
      </c>
      <c r="E402" t="s">
        <v>983</v>
      </c>
      <c r="F402" t="s">
        <v>0</v>
      </c>
      <c r="G402" t="s">
        <v>270</v>
      </c>
      <c r="H402" t="s">
        <v>270</v>
      </c>
      <c r="I402" t="s">
        <v>100</v>
      </c>
      <c r="J402">
        <v>500</v>
      </c>
      <c r="K402">
        <f t="shared" si="75"/>
        <v>100</v>
      </c>
      <c r="L402">
        <f t="shared" si="76"/>
        <v>400</v>
      </c>
      <c r="M402">
        <v>0</v>
      </c>
      <c r="N402" s="49">
        <v>44936</v>
      </c>
      <c r="O402" t="s">
        <v>144</v>
      </c>
      <c r="P402" s="49">
        <v>39846</v>
      </c>
      <c r="Q402">
        <v>12</v>
      </c>
      <c r="R402" s="55">
        <v>1</v>
      </c>
      <c r="S402" s="49">
        <v>39846</v>
      </c>
      <c r="T402" t="s">
        <v>107</v>
      </c>
      <c r="U402" t="s">
        <v>1376</v>
      </c>
      <c r="V402" t="s">
        <v>1377</v>
      </c>
      <c r="W402" s="49">
        <v>44546</v>
      </c>
    </row>
    <row r="403" spans="1:23" x14ac:dyDescent="0.25">
      <c r="A403" t="s">
        <v>150</v>
      </c>
      <c r="B403">
        <v>515</v>
      </c>
      <c r="C403" t="s">
        <v>1178</v>
      </c>
      <c r="D403" t="s">
        <v>92</v>
      </c>
      <c r="E403" t="s">
        <v>552</v>
      </c>
      <c r="F403" t="s">
        <v>775</v>
      </c>
      <c r="G403" t="s">
        <v>270</v>
      </c>
      <c r="H403" t="s">
        <v>270</v>
      </c>
      <c r="I403" t="s">
        <v>98</v>
      </c>
      <c r="J403">
        <v>44905</v>
      </c>
      <c r="K403">
        <f t="shared" si="75"/>
        <v>8981</v>
      </c>
      <c r="L403">
        <f t="shared" si="76"/>
        <v>35924</v>
      </c>
      <c r="M403">
        <v>0</v>
      </c>
      <c r="N403" s="49">
        <v>44936</v>
      </c>
      <c r="O403" t="s">
        <v>144</v>
      </c>
      <c r="P403" s="49">
        <v>42845</v>
      </c>
      <c r="Q403">
        <v>12</v>
      </c>
      <c r="R403" s="55">
        <v>1</v>
      </c>
      <c r="S403" s="49">
        <v>42845</v>
      </c>
      <c r="T403" t="s">
        <v>107</v>
      </c>
      <c r="U403" t="s">
        <v>1376</v>
      </c>
      <c r="V403" t="s">
        <v>1377</v>
      </c>
      <c r="W403" s="49">
        <v>44546</v>
      </c>
    </row>
    <row r="404" spans="1:23" x14ac:dyDescent="0.25">
      <c r="A404" t="s">
        <v>150</v>
      </c>
      <c r="B404">
        <v>515</v>
      </c>
      <c r="C404" t="s">
        <v>1179</v>
      </c>
      <c r="D404" t="s">
        <v>92</v>
      </c>
      <c r="E404" t="s">
        <v>552</v>
      </c>
      <c r="F404" t="s">
        <v>775</v>
      </c>
      <c r="G404" t="s">
        <v>270</v>
      </c>
      <c r="H404" t="s">
        <v>270</v>
      </c>
      <c r="I404" t="s">
        <v>98</v>
      </c>
      <c r="J404">
        <v>7968.67</v>
      </c>
      <c r="K404">
        <f t="shared" si="75"/>
        <v>1593.7339999999999</v>
      </c>
      <c r="L404">
        <f t="shared" si="76"/>
        <v>6374.9359999999997</v>
      </c>
      <c r="M404">
        <v>0</v>
      </c>
      <c r="N404" s="49">
        <v>44936</v>
      </c>
      <c r="O404" t="s">
        <v>144</v>
      </c>
      <c r="P404" s="49">
        <v>42845</v>
      </c>
      <c r="Q404">
        <v>12</v>
      </c>
      <c r="R404" s="55">
        <v>1</v>
      </c>
      <c r="S404" s="49">
        <v>42845</v>
      </c>
      <c r="T404" t="s">
        <v>107</v>
      </c>
      <c r="U404" t="s">
        <v>1376</v>
      </c>
      <c r="V404" t="s">
        <v>1377</v>
      </c>
      <c r="W404" s="49">
        <v>44546</v>
      </c>
    </row>
    <row r="405" spans="1:23" x14ac:dyDescent="0.25">
      <c r="A405" t="s">
        <v>150</v>
      </c>
      <c r="B405">
        <v>515</v>
      </c>
      <c r="C405" t="s">
        <v>1180</v>
      </c>
      <c r="D405" t="s">
        <v>92</v>
      </c>
      <c r="E405" t="s">
        <v>984</v>
      </c>
      <c r="F405" t="s">
        <v>775</v>
      </c>
      <c r="G405" t="s">
        <v>270</v>
      </c>
      <c r="H405" t="s">
        <v>270</v>
      </c>
      <c r="I405" t="s">
        <v>98</v>
      </c>
      <c r="J405">
        <v>7968.67</v>
      </c>
      <c r="K405">
        <f t="shared" si="75"/>
        <v>1593.7339999999999</v>
      </c>
      <c r="L405">
        <f t="shared" si="76"/>
        <v>6374.9359999999997</v>
      </c>
      <c r="M405">
        <v>0</v>
      </c>
      <c r="N405" s="49">
        <v>44936</v>
      </c>
      <c r="O405" t="s">
        <v>144</v>
      </c>
      <c r="P405" s="49">
        <v>42845</v>
      </c>
      <c r="Q405">
        <v>12</v>
      </c>
      <c r="R405" s="55">
        <v>1</v>
      </c>
      <c r="S405" s="49">
        <v>42845</v>
      </c>
      <c r="T405" t="s">
        <v>107</v>
      </c>
      <c r="U405" t="s">
        <v>1376</v>
      </c>
      <c r="V405" t="s">
        <v>1377</v>
      </c>
      <c r="W405" s="49">
        <v>44546</v>
      </c>
    </row>
    <row r="406" spans="1:23" x14ac:dyDescent="0.25">
      <c r="A406" t="s">
        <v>150</v>
      </c>
      <c r="B406">
        <v>515</v>
      </c>
      <c r="C406" t="s">
        <v>1181</v>
      </c>
      <c r="D406" t="s">
        <v>92</v>
      </c>
      <c r="E406" t="s">
        <v>985</v>
      </c>
      <c r="F406" t="s">
        <v>775</v>
      </c>
      <c r="G406" t="s">
        <v>270</v>
      </c>
      <c r="H406" t="s">
        <v>270</v>
      </c>
      <c r="I406" t="s">
        <v>98</v>
      </c>
      <c r="J406">
        <v>11099.23</v>
      </c>
      <c r="K406">
        <f t="shared" si="75"/>
        <v>2219.846</v>
      </c>
      <c r="L406">
        <f t="shared" si="76"/>
        <v>8879.384</v>
      </c>
      <c r="M406">
        <v>0</v>
      </c>
      <c r="N406" s="49">
        <v>44936</v>
      </c>
      <c r="O406" t="s">
        <v>144</v>
      </c>
      <c r="P406" s="49">
        <v>42845</v>
      </c>
      <c r="Q406">
        <v>12</v>
      </c>
      <c r="R406" s="55">
        <v>1</v>
      </c>
      <c r="S406" s="49">
        <v>42845</v>
      </c>
      <c r="T406" t="s">
        <v>107</v>
      </c>
      <c r="U406" t="s">
        <v>1376</v>
      </c>
      <c r="V406" t="s">
        <v>1377</v>
      </c>
      <c r="W406" s="49">
        <v>44546</v>
      </c>
    </row>
    <row r="407" spans="1:23" x14ac:dyDescent="0.25">
      <c r="A407" t="s">
        <v>148</v>
      </c>
      <c r="B407">
        <v>511</v>
      </c>
      <c r="C407" t="s">
        <v>1182</v>
      </c>
      <c r="D407" t="s">
        <v>92</v>
      </c>
      <c r="E407" t="s">
        <v>986</v>
      </c>
      <c r="F407" t="s">
        <v>0</v>
      </c>
      <c r="G407" t="s">
        <v>270</v>
      </c>
      <c r="H407" t="s">
        <v>270</v>
      </c>
      <c r="I407" t="s">
        <v>98</v>
      </c>
      <c r="J407">
        <v>11059.99</v>
      </c>
      <c r="K407">
        <f t="shared" si="75"/>
        <v>2211.998</v>
      </c>
      <c r="L407">
        <f t="shared" si="76"/>
        <v>8847.9920000000002</v>
      </c>
      <c r="M407">
        <v>0</v>
      </c>
      <c r="N407" s="49">
        <v>44936</v>
      </c>
      <c r="O407" t="s">
        <v>144</v>
      </c>
      <c r="P407" s="49">
        <v>42905</v>
      </c>
      <c r="Q407">
        <v>12</v>
      </c>
      <c r="R407" s="55">
        <v>1</v>
      </c>
      <c r="S407" s="49">
        <v>42905</v>
      </c>
      <c r="T407" t="s">
        <v>107</v>
      </c>
      <c r="U407" t="s">
        <v>1376</v>
      </c>
      <c r="V407" t="s">
        <v>1377</v>
      </c>
      <c r="W407" s="49">
        <v>44546</v>
      </c>
    </row>
    <row r="408" spans="1:23" x14ac:dyDescent="0.25">
      <c r="A408" t="s">
        <v>150</v>
      </c>
      <c r="B408">
        <v>515</v>
      </c>
      <c r="C408" t="s">
        <v>1183</v>
      </c>
      <c r="D408" t="s">
        <v>92</v>
      </c>
      <c r="E408" t="s">
        <v>987</v>
      </c>
      <c r="F408" t="s">
        <v>0</v>
      </c>
      <c r="G408" t="s">
        <v>270</v>
      </c>
      <c r="H408" t="s">
        <v>270</v>
      </c>
      <c r="I408" t="s">
        <v>98</v>
      </c>
      <c r="J408">
        <v>0</v>
      </c>
      <c r="K408">
        <f t="shared" si="75"/>
        <v>0</v>
      </c>
      <c r="L408">
        <f t="shared" si="76"/>
        <v>0</v>
      </c>
      <c r="M408">
        <v>0</v>
      </c>
      <c r="N408" s="49">
        <v>44936</v>
      </c>
      <c r="O408" t="s">
        <v>144</v>
      </c>
      <c r="P408" s="49">
        <v>42905</v>
      </c>
      <c r="Q408">
        <v>12</v>
      </c>
      <c r="R408" s="55">
        <v>1</v>
      </c>
      <c r="S408" s="49">
        <v>42905</v>
      </c>
      <c r="T408" t="s">
        <v>107</v>
      </c>
      <c r="U408" t="s">
        <v>1376</v>
      </c>
      <c r="V408" t="s">
        <v>1377</v>
      </c>
      <c r="W408" s="49">
        <v>44546</v>
      </c>
    </row>
    <row r="409" spans="1:23" x14ac:dyDescent="0.25">
      <c r="A409" t="s">
        <v>150</v>
      </c>
      <c r="B409">
        <v>515</v>
      </c>
      <c r="C409" t="s">
        <v>1184</v>
      </c>
      <c r="D409" t="s">
        <v>92</v>
      </c>
      <c r="E409" t="s">
        <v>552</v>
      </c>
      <c r="F409" t="s">
        <v>775</v>
      </c>
      <c r="G409" t="s">
        <v>270</v>
      </c>
      <c r="H409" t="s">
        <v>270</v>
      </c>
      <c r="I409" t="s">
        <v>100</v>
      </c>
      <c r="J409">
        <v>7388.67</v>
      </c>
      <c r="K409">
        <f t="shared" si="75"/>
        <v>1477.7339999999999</v>
      </c>
      <c r="L409">
        <f t="shared" si="76"/>
        <v>5910.9359999999997</v>
      </c>
      <c r="M409">
        <v>0</v>
      </c>
      <c r="N409" s="49">
        <v>44936</v>
      </c>
      <c r="O409" t="s">
        <v>144</v>
      </c>
      <c r="P409" s="49">
        <v>42905</v>
      </c>
      <c r="Q409">
        <v>12</v>
      </c>
      <c r="R409" s="55">
        <v>1</v>
      </c>
      <c r="S409" s="49">
        <v>42905</v>
      </c>
      <c r="T409" t="s">
        <v>107</v>
      </c>
      <c r="U409" t="s">
        <v>1376</v>
      </c>
      <c r="V409" t="s">
        <v>1377</v>
      </c>
      <c r="W409" s="49">
        <v>44546</v>
      </c>
    </row>
    <row r="410" spans="1:23" x14ac:dyDescent="0.25">
      <c r="A410" t="s">
        <v>150</v>
      </c>
      <c r="B410">
        <v>515</v>
      </c>
      <c r="C410">
        <v>515060091</v>
      </c>
      <c r="D410" t="s">
        <v>92</v>
      </c>
      <c r="E410" t="s">
        <v>987</v>
      </c>
      <c r="F410" t="s">
        <v>0</v>
      </c>
      <c r="G410" t="s">
        <v>270</v>
      </c>
      <c r="H410" t="s">
        <v>1343</v>
      </c>
      <c r="I410" t="s">
        <v>98</v>
      </c>
      <c r="J410">
        <v>0</v>
      </c>
      <c r="K410">
        <f t="shared" si="75"/>
        <v>0</v>
      </c>
      <c r="L410">
        <f t="shared" si="76"/>
        <v>0</v>
      </c>
      <c r="M410">
        <v>0</v>
      </c>
      <c r="N410" s="49">
        <v>44936</v>
      </c>
      <c r="O410" t="s">
        <v>144</v>
      </c>
      <c r="P410" s="49">
        <v>43498</v>
      </c>
      <c r="Q410">
        <v>12</v>
      </c>
      <c r="R410" s="55">
        <v>1</v>
      </c>
      <c r="S410" s="49">
        <v>43498</v>
      </c>
      <c r="T410" t="s">
        <v>107</v>
      </c>
      <c r="U410" t="s">
        <v>798</v>
      </c>
      <c r="V410" t="s">
        <v>786</v>
      </c>
      <c r="W410" s="49">
        <v>44546</v>
      </c>
    </row>
    <row r="411" spans="1:23" x14ac:dyDescent="0.25">
      <c r="A411" t="s">
        <v>150</v>
      </c>
      <c r="B411">
        <v>515</v>
      </c>
      <c r="C411">
        <v>515060092</v>
      </c>
      <c r="D411" t="s">
        <v>92</v>
      </c>
      <c r="E411" t="s">
        <v>437</v>
      </c>
      <c r="F411" t="s">
        <v>0</v>
      </c>
      <c r="G411" t="s">
        <v>270</v>
      </c>
      <c r="H411" t="s">
        <v>1344</v>
      </c>
      <c r="I411" t="s">
        <v>98</v>
      </c>
      <c r="J411">
        <v>0</v>
      </c>
      <c r="K411">
        <f t="shared" si="75"/>
        <v>0</v>
      </c>
      <c r="L411">
        <f t="shared" si="76"/>
        <v>0</v>
      </c>
      <c r="M411">
        <v>0</v>
      </c>
      <c r="N411" s="49">
        <v>44936</v>
      </c>
      <c r="O411" t="s">
        <v>144</v>
      </c>
      <c r="P411" s="49">
        <v>43498</v>
      </c>
      <c r="Q411">
        <v>12</v>
      </c>
      <c r="R411" s="55">
        <v>1</v>
      </c>
      <c r="S411" s="49">
        <v>43498</v>
      </c>
      <c r="T411" t="s">
        <v>107</v>
      </c>
      <c r="U411" t="s">
        <v>798</v>
      </c>
      <c r="V411" t="s">
        <v>786</v>
      </c>
      <c r="W411" s="49">
        <v>44546</v>
      </c>
    </row>
    <row r="412" spans="1:23" x14ac:dyDescent="0.25">
      <c r="A412" t="s">
        <v>148</v>
      </c>
      <c r="B412">
        <v>511</v>
      </c>
      <c r="C412" t="s">
        <v>1185</v>
      </c>
      <c r="D412" t="s">
        <v>92</v>
      </c>
      <c r="E412" t="s">
        <v>988</v>
      </c>
      <c r="F412" t="s">
        <v>294</v>
      </c>
      <c r="G412" t="s">
        <v>270</v>
      </c>
      <c r="H412" t="s">
        <v>270</v>
      </c>
      <c r="I412" t="s">
        <v>98</v>
      </c>
      <c r="J412">
        <v>0</v>
      </c>
      <c r="K412">
        <f t="shared" si="75"/>
        <v>0</v>
      </c>
      <c r="L412">
        <f t="shared" si="76"/>
        <v>0</v>
      </c>
      <c r="M412">
        <v>0</v>
      </c>
      <c r="N412" s="49">
        <v>44936</v>
      </c>
      <c r="O412" t="s">
        <v>144</v>
      </c>
      <c r="P412" s="49">
        <v>43133</v>
      </c>
      <c r="Q412">
        <v>12</v>
      </c>
      <c r="R412" s="55">
        <v>1</v>
      </c>
      <c r="S412" s="49">
        <v>43133</v>
      </c>
      <c r="T412" t="s">
        <v>107</v>
      </c>
      <c r="U412" t="s">
        <v>798</v>
      </c>
      <c r="V412" t="s">
        <v>786</v>
      </c>
      <c r="W412" s="49">
        <v>44546</v>
      </c>
    </row>
    <row r="413" spans="1:23" x14ac:dyDescent="0.25">
      <c r="A413" t="s">
        <v>215</v>
      </c>
      <c r="B413">
        <v>569</v>
      </c>
      <c r="C413" t="s">
        <v>1186</v>
      </c>
      <c r="D413" t="s">
        <v>92</v>
      </c>
      <c r="E413" t="s">
        <v>914</v>
      </c>
      <c r="F413" t="s">
        <v>0</v>
      </c>
      <c r="G413" t="s">
        <v>270</v>
      </c>
      <c r="H413" t="s">
        <v>270</v>
      </c>
      <c r="I413" t="s">
        <v>100</v>
      </c>
      <c r="J413">
        <v>0</v>
      </c>
      <c r="K413">
        <f t="shared" si="75"/>
        <v>0</v>
      </c>
      <c r="L413">
        <f t="shared" si="76"/>
        <v>0</v>
      </c>
      <c r="M413">
        <v>0</v>
      </c>
      <c r="N413" s="49">
        <v>44936</v>
      </c>
      <c r="O413" t="s">
        <v>144</v>
      </c>
      <c r="P413" s="49">
        <v>39846</v>
      </c>
      <c r="Q413">
        <v>12</v>
      </c>
      <c r="R413" s="55">
        <v>1</v>
      </c>
      <c r="S413" s="49">
        <v>39846</v>
      </c>
      <c r="T413" t="s">
        <v>107</v>
      </c>
      <c r="U413" t="s">
        <v>798</v>
      </c>
      <c r="V413" t="s">
        <v>786</v>
      </c>
      <c r="W413" s="49">
        <v>44546</v>
      </c>
    </row>
    <row r="414" spans="1:23" x14ac:dyDescent="0.25">
      <c r="A414" t="s">
        <v>148</v>
      </c>
      <c r="B414">
        <v>511</v>
      </c>
      <c r="C414" t="s">
        <v>1187</v>
      </c>
      <c r="D414" t="s">
        <v>92</v>
      </c>
      <c r="E414" t="s">
        <v>989</v>
      </c>
      <c r="F414" t="s">
        <v>0</v>
      </c>
      <c r="G414" t="s">
        <v>270</v>
      </c>
      <c r="H414" t="s">
        <v>270</v>
      </c>
      <c r="I414" t="s">
        <v>100</v>
      </c>
      <c r="J414">
        <v>0</v>
      </c>
      <c r="K414">
        <f t="shared" si="75"/>
        <v>0</v>
      </c>
      <c r="L414">
        <f t="shared" si="76"/>
        <v>0</v>
      </c>
      <c r="M414">
        <v>0</v>
      </c>
      <c r="N414" s="49">
        <v>44936</v>
      </c>
      <c r="O414" t="s">
        <v>144</v>
      </c>
      <c r="P414" s="49">
        <v>39846</v>
      </c>
      <c r="Q414">
        <v>12</v>
      </c>
      <c r="R414" s="55">
        <v>1</v>
      </c>
      <c r="S414" s="49">
        <v>39846</v>
      </c>
      <c r="T414" t="s">
        <v>107</v>
      </c>
      <c r="U414" t="s">
        <v>798</v>
      </c>
      <c r="V414" t="s">
        <v>786</v>
      </c>
      <c r="W414" s="49">
        <v>44546</v>
      </c>
    </row>
    <row r="415" spans="1:23" x14ac:dyDescent="0.25">
      <c r="A415" t="s">
        <v>148</v>
      </c>
      <c r="B415">
        <v>511</v>
      </c>
      <c r="C415" t="s">
        <v>1188</v>
      </c>
      <c r="D415" t="s">
        <v>92</v>
      </c>
      <c r="E415" t="s">
        <v>990</v>
      </c>
      <c r="F415" t="s">
        <v>0</v>
      </c>
      <c r="G415" t="s">
        <v>270</v>
      </c>
      <c r="H415" t="s">
        <v>270</v>
      </c>
      <c r="I415" t="s">
        <v>100</v>
      </c>
      <c r="J415">
        <v>520</v>
      </c>
      <c r="K415">
        <f t="shared" si="75"/>
        <v>104</v>
      </c>
      <c r="L415">
        <f t="shared" si="76"/>
        <v>416</v>
      </c>
      <c r="M415">
        <v>0</v>
      </c>
      <c r="N415" s="49">
        <v>44936</v>
      </c>
      <c r="O415" t="s">
        <v>144</v>
      </c>
      <c r="P415" s="49">
        <v>39846</v>
      </c>
      <c r="Q415">
        <v>12</v>
      </c>
      <c r="R415" s="55">
        <v>1</v>
      </c>
      <c r="S415" s="49">
        <v>39846</v>
      </c>
      <c r="T415" t="s">
        <v>107</v>
      </c>
      <c r="U415" t="s">
        <v>798</v>
      </c>
      <c r="V415" t="s">
        <v>786</v>
      </c>
      <c r="W415" s="49">
        <v>44546</v>
      </c>
    </row>
    <row r="416" spans="1:23" x14ac:dyDescent="0.25">
      <c r="A416" t="s">
        <v>148</v>
      </c>
      <c r="B416">
        <v>511</v>
      </c>
      <c r="C416" t="s">
        <v>1189</v>
      </c>
      <c r="D416" t="s">
        <v>92</v>
      </c>
      <c r="E416" t="s">
        <v>991</v>
      </c>
      <c r="F416" t="s">
        <v>0</v>
      </c>
      <c r="G416" t="s">
        <v>270</v>
      </c>
      <c r="H416" t="s">
        <v>270</v>
      </c>
      <c r="I416" t="s">
        <v>100</v>
      </c>
      <c r="J416">
        <v>500</v>
      </c>
      <c r="K416">
        <f t="shared" si="75"/>
        <v>100</v>
      </c>
      <c r="L416">
        <f t="shared" si="76"/>
        <v>400</v>
      </c>
      <c r="M416">
        <v>0</v>
      </c>
      <c r="N416" s="49">
        <v>44936</v>
      </c>
      <c r="O416" t="s">
        <v>144</v>
      </c>
      <c r="P416" s="49">
        <v>39846</v>
      </c>
      <c r="Q416">
        <v>12</v>
      </c>
      <c r="R416" s="55">
        <v>1</v>
      </c>
      <c r="S416" s="49">
        <v>39846</v>
      </c>
      <c r="T416" t="s">
        <v>107</v>
      </c>
      <c r="U416" t="s">
        <v>798</v>
      </c>
      <c r="V416" t="s">
        <v>786</v>
      </c>
      <c r="W416" s="49">
        <v>44546</v>
      </c>
    </row>
    <row r="417" spans="1:23" x14ac:dyDescent="0.25">
      <c r="A417" t="s">
        <v>148</v>
      </c>
      <c r="B417">
        <v>511</v>
      </c>
      <c r="C417" t="s">
        <v>1190</v>
      </c>
      <c r="D417" t="s">
        <v>92</v>
      </c>
      <c r="E417" t="s">
        <v>547</v>
      </c>
      <c r="F417" t="s">
        <v>0</v>
      </c>
      <c r="G417" t="s">
        <v>270</v>
      </c>
      <c r="H417" t="s">
        <v>270</v>
      </c>
      <c r="I417" t="s">
        <v>100</v>
      </c>
      <c r="J417">
        <v>500</v>
      </c>
      <c r="K417">
        <f t="shared" si="75"/>
        <v>100</v>
      </c>
      <c r="L417">
        <f t="shared" si="76"/>
        <v>400</v>
      </c>
      <c r="M417">
        <v>0</v>
      </c>
      <c r="N417" s="49">
        <v>44936</v>
      </c>
      <c r="O417" t="s">
        <v>144</v>
      </c>
      <c r="P417" s="49">
        <v>39846</v>
      </c>
      <c r="Q417">
        <v>12</v>
      </c>
      <c r="R417" s="55">
        <v>1</v>
      </c>
      <c r="S417" s="49">
        <v>39846</v>
      </c>
      <c r="T417" t="s">
        <v>107</v>
      </c>
      <c r="U417" t="s">
        <v>798</v>
      </c>
      <c r="V417" t="s">
        <v>786</v>
      </c>
      <c r="W417" s="49">
        <v>44546</v>
      </c>
    </row>
    <row r="418" spans="1:23" x14ac:dyDescent="0.25">
      <c r="A418" t="s">
        <v>148</v>
      </c>
      <c r="B418">
        <v>511</v>
      </c>
      <c r="C418" t="s">
        <v>1191</v>
      </c>
      <c r="D418" t="s">
        <v>92</v>
      </c>
      <c r="E418" t="s">
        <v>992</v>
      </c>
      <c r="F418" t="s">
        <v>0</v>
      </c>
      <c r="G418" t="s">
        <v>270</v>
      </c>
      <c r="H418" t="s">
        <v>270</v>
      </c>
      <c r="I418" t="s">
        <v>100</v>
      </c>
      <c r="J418">
        <v>0</v>
      </c>
      <c r="K418">
        <f t="shared" si="75"/>
        <v>0</v>
      </c>
      <c r="L418">
        <f t="shared" si="76"/>
        <v>0</v>
      </c>
      <c r="M418">
        <v>0</v>
      </c>
      <c r="N418" s="49">
        <v>44936</v>
      </c>
      <c r="O418" t="s">
        <v>144</v>
      </c>
      <c r="P418" s="49">
        <v>39846</v>
      </c>
      <c r="Q418">
        <v>12</v>
      </c>
      <c r="R418" s="55">
        <v>1</v>
      </c>
      <c r="S418" s="49">
        <v>39846</v>
      </c>
      <c r="T418" t="s">
        <v>107</v>
      </c>
      <c r="U418" t="s">
        <v>798</v>
      </c>
      <c r="V418" t="s">
        <v>786</v>
      </c>
      <c r="W418" s="49">
        <v>44546</v>
      </c>
    </row>
    <row r="419" spans="1:23" x14ac:dyDescent="0.25">
      <c r="A419" t="s">
        <v>148</v>
      </c>
      <c r="B419">
        <v>511</v>
      </c>
      <c r="C419" t="s">
        <v>1192</v>
      </c>
      <c r="D419" t="s">
        <v>92</v>
      </c>
      <c r="E419" t="s">
        <v>993</v>
      </c>
      <c r="F419" t="s">
        <v>0</v>
      </c>
      <c r="G419" t="s">
        <v>270</v>
      </c>
      <c r="H419" t="s">
        <v>270</v>
      </c>
      <c r="I419" t="s">
        <v>100</v>
      </c>
      <c r="J419">
        <v>1600</v>
      </c>
      <c r="K419">
        <f t="shared" si="75"/>
        <v>320</v>
      </c>
      <c r="L419">
        <f t="shared" si="76"/>
        <v>1280</v>
      </c>
      <c r="M419">
        <v>0</v>
      </c>
      <c r="N419" s="49">
        <v>44936</v>
      </c>
      <c r="O419" t="s">
        <v>144</v>
      </c>
      <c r="P419" s="49">
        <v>39846</v>
      </c>
      <c r="Q419">
        <v>12</v>
      </c>
      <c r="R419" s="55">
        <v>1</v>
      </c>
      <c r="S419" s="49">
        <v>39846</v>
      </c>
      <c r="T419" t="s">
        <v>107</v>
      </c>
      <c r="U419" t="s">
        <v>798</v>
      </c>
      <c r="V419" t="s">
        <v>786</v>
      </c>
      <c r="W419" s="49">
        <v>44546</v>
      </c>
    </row>
    <row r="420" spans="1:23" x14ac:dyDescent="0.25">
      <c r="A420" t="s">
        <v>148</v>
      </c>
      <c r="B420">
        <v>511</v>
      </c>
      <c r="C420" t="s">
        <v>1193</v>
      </c>
      <c r="D420" t="s">
        <v>92</v>
      </c>
      <c r="E420" t="s">
        <v>994</v>
      </c>
      <c r="F420" t="s">
        <v>0</v>
      </c>
      <c r="G420" t="s">
        <v>270</v>
      </c>
      <c r="H420" t="s">
        <v>270</v>
      </c>
      <c r="I420" t="s">
        <v>100</v>
      </c>
      <c r="J420">
        <v>1600</v>
      </c>
      <c r="K420">
        <f t="shared" si="75"/>
        <v>320</v>
      </c>
      <c r="L420">
        <f t="shared" si="76"/>
        <v>1280</v>
      </c>
      <c r="M420">
        <v>0</v>
      </c>
      <c r="N420" s="49">
        <v>44936</v>
      </c>
      <c r="O420" t="s">
        <v>144</v>
      </c>
      <c r="P420" s="49">
        <v>39846</v>
      </c>
      <c r="Q420">
        <v>12</v>
      </c>
      <c r="R420" s="55">
        <v>1</v>
      </c>
      <c r="S420" s="49">
        <v>39846</v>
      </c>
      <c r="T420" t="s">
        <v>107</v>
      </c>
      <c r="U420" t="s">
        <v>798</v>
      </c>
      <c r="V420" t="s">
        <v>786</v>
      </c>
      <c r="W420" s="49">
        <v>44546</v>
      </c>
    </row>
    <row r="421" spans="1:23" x14ac:dyDescent="0.25">
      <c r="A421" t="s">
        <v>148</v>
      </c>
      <c r="B421">
        <v>511</v>
      </c>
      <c r="C421" t="s">
        <v>1194</v>
      </c>
      <c r="D421" t="s">
        <v>92</v>
      </c>
      <c r="E421" t="s">
        <v>995</v>
      </c>
      <c r="F421" t="s">
        <v>0</v>
      </c>
      <c r="G421" t="s">
        <v>270</v>
      </c>
      <c r="H421" t="s">
        <v>270</v>
      </c>
      <c r="I421" t="s">
        <v>100</v>
      </c>
      <c r="J421">
        <v>381.69</v>
      </c>
      <c r="K421">
        <f t="shared" si="75"/>
        <v>76.337999999999994</v>
      </c>
      <c r="L421">
        <f t="shared" si="76"/>
        <v>305.35199999999998</v>
      </c>
      <c r="M421">
        <v>0</v>
      </c>
      <c r="N421" s="49">
        <v>44936</v>
      </c>
      <c r="O421" t="s">
        <v>144</v>
      </c>
      <c r="P421" s="49">
        <v>39846</v>
      </c>
      <c r="Q421">
        <v>12</v>
      </c>
      <c r="R421" s="55">
        <v>1</v>
      </c>
      <c r="S421" s="49">
        <v>39846</v>
      </c>
      <c r="T421" t="s">
        <v>107</v>
      </c>
      <c r="U421" t="s">
        <v>798</v>
      </c>
      <c r="V421" t="s">
        <v>786</v>
      </c>
      <c r="W421" s="49">
        <v>44546</v>
      </c>
    </row>
    <row r="422" spans="1:23" x14ac:dyDescent="0.25">
      <c r="A422" t="s">
        <v>148</v>
      </c>
      <c r="B422">
        <v>511</v>
      </c>
      <c r="C422" t="s">
        <v>1195</v>
      </c>
      <c r="D422" t="s">
        <v>92</v>
      </c>
      <c r="E422" t="s">
        <v>996</v>
      </c>
      <c r="F422" t="s">
        <v>0</v>
      </c>
      <c r="G422" t="s">
        <v>270</v>
      </c>
      <c r="H422" t="s">
        <v>270</v>
      </c>
      <c r="I422" t="s">
        <v>100</v>
      </c>
      <c r="J422">
        <v>256</v>
      </c>
      <c r="K422">
        <f t="shared" si="75"/>
        <v>51.2</v>
      </c>
      <c r="L422">
        <f t="shared" si="76"/>
        <v>204.8</v>
      </c>
      <c r="M422">
        <v>0</v>
      </c>
      <c r="N422" s="49">
        <v>44936</v>
      </c>
      <c r="O422" t="s">
        <v>144</v>
      </c>
      <c r="P422" s="49">
        <v>39846</v>
      </c>
      <c r="Q422">
        <v>12</v>
      </c>
      <c r="R422" s="55">
        <v>1</v>
      </c>
      <c r="S422" s="49">
        <v>39846</v>
      </c>
      <c r="T422" t="s">
        <v>107</v>
      </c>
      <c r="U422" t="s">
        <v>798</v>
      </c>
      <c r="V422" t="s">
        <v>786</v>
      </c>
      <c r="W422" s="49">
        <v>44546</v>
      </c>
    </row>
    <row r="423" spans="1:23" x14ac:dyDescent="0.25">
      <c r="A423" t="s">
        <v>148</v>
      </c>
      <c r="B423">
        <v>511</v>
      </c>
      <c r="C423" t="s">
        <v>1196</v>
      </c>
      <c r="D423" t="s">
        <v>92</v>
      </c>
      <c r="E423" t="s">
        <v>997</v>
      </c>
      <c r="F423" t="s">
        <v>0</v>
      </c>
      <c r="G423" t="s">
        <v>270</v>
      </c>
      <c r="H423" t="s">
        <v>270</v>
      </c>
      <c r="I423" t="s">
        <v>100</v>
      </c>
      <c r="J423">
        <v>0</v>
      </c>
      <c r="K423">
        <f t="shared" ref="K423:K425" si="77">((J423-0)/10)*2</f>
        <v>0</v>
      </c>
      <c r="L423">
        <f t="shared" ref="L423:L425" si="78">J423-K423</f>
        <v>0</v>
      </c>
      <c r="M423">
        <v>0</v>
      </c>
      <c r="N423" s="49">
        <v>44936</v>
      </c>
      <c r="O423" t="s">
        <v>144</v>
      </c>
      <c r="P423" s="49">
        <v>39846</v>
      </c>
      <c r="Q423">
        <v>12</v>
      </c>
      <c r="R423" s="55">
        <v>1</v>
      </c>
      <c r="S423" s="49">
        <v>39846</v>
      </c>
      <c r="T423" t="s">
        <v>107</v>
      </c>
      <c r="U423" t="s">
        <v>798</v>
      </c>
      <c r="V423" t="s">
        <v>786</v>
      </c>
      <c r="W423" s="49">
        <v>44546</v>
      </c>
    </row>
    <row r="424" spans="1:23" x14ac:dyDescent="0.25">
      <c r="A424" t="s">
        <v>148</v>
      </c>
      <c r="B424">
        <v>511</v>
      </c>
      <c r="C424" t="s">
        <v>1197</v>
      </c>
      <c r="D424" t="s">
        <v>92</v>
      </c>
      <c r="E424" t="s">
        <v>998</v>
      </c>
      <c r="F424" t="s">
        <v>0</v>
      </c>
      <c r="G424" t="s">
        <v>270</v>
      </c>
      <c r="H424" t="s">
        <v>270</v>
      </c>
      <c r="I424" t="s">
        <v>100</v>
      </c>
      <c r="J424">
        <v>140</v>
      </c>
      <c r="K424">
        <f t="shared" si="77"/>
        <v>28</v>
      </c>
      <c r="L424">
        <f t="shared" si="78"/>
        <v>112</v>
      </c>
      <c r="M424">
        <v>0</v>
      </c>
      <c r="N424" s="49">
        <v>44936</v>
      </c>
      <c r="O424" t="s">
        <v>144</v>
      </c>
      <c r="P424" s="49">
        <v>39846</v>
      </c>
      <c r="Q424">
        <v>12</v>
      </c>
      <c r="R424" s="55">
        <v>1</v>
      </c>
      <c r="S424" s="49">
        <v>39846</v>
      </c>
      <c r="T424" t="s">
        <v>107</v>
      </c>
      <c r="U424" t="s">
        <v>798</v>
      </c>
      <c r="V424" t="s">
        <v>786</v>
      </c>
      <c r="W424" s="49">
        <v>44546</v>
      </c>
    </row>
    <row r="425" spans="1:23" x14ac:dyDescent="0.25">
      <c r="A425" t="s">
        <v>148</v>
      </c>
      <c r="B425">
        <v>511</v>
      </c>
      <c r="C425" t="s">
        <v>1198</v>
      </c>
      <c r="D425" t="s">
        <v>92</v>
      </c>
      <c r="E425" t="s">
        <v>999</v>
      </c>
      <c r="F425" t="s">
        <v>0</v>
      </c>
      <c r="G425" t="s">
        <v>270</v>
      </c>
      <c r="H425" t="s">
        <v>270</v>
      </c>
      <c r="I425" t="s">
        <v>100</v>
      </c>
      <c r="J425">
        <v>460</v>
      </c>
      <c r="K425">
        <f t="shared" si="77"/>
        <v>92</v>
      </c>
      <c r="L425">
        <f t="shared" si="78"/>
        <v>368</v>
      </c>
      <c r="M425">
        <v>0</v>
      </c>
      <c r="N425" s="49">
        <v>44936</v>
      </c>
      <c r="O425" t="s">
        <v>144</v>
      </c>
      <c r="P425" s="49">
        <v>39846</v>
      </c>
      <c r="Q425">
        <v>12</v>
      </c>
      <c r="R425" s="55">
        <v>1</v>
      </c>
      <c r="S425" s="49">
        <v>39846</v>
      </c>
      <c r="T425" t="s">
        <v>107</v>
      </c>
      <c r="U425" t="s">
        <v>798</v>
      </c>
      <c r="V425" t="s">
        <v>786</v>
      </c>
      <c r="W425" s="49">
        <v>44546</v>
      </c>
    </row>
    <row r="426" spans="1:23" x14ac:dyDescent="0.25">
      <c r="A426" t="s">
        <v>148</v>
      </c>
      <c r="B426">
        <v>511</v>
      </c>
      <c r="C426" t="s">
        <v>1199</v>
      </c>
      <c r="D426" t="s">
        <v>92</v>
      </c>
      <c r="E426" t="s">
        <v>1000</v>
      </c>
      <c r="F426" t="s">
        <v>0</v>
      </c>
      <c r="G426" t="s">
        <v>270</v>
      </c>
      <c r="H426" t="s">
        <v>270</v>
      </c>
      <c r="I426" t="s">
        <v>100</v>
      </c>
      <c r="J426">
        <v>460</v>
      </c>
      <c r="K426">
        <f t="shared" ref="K426:K471" si="79">((J426-0)/10)*2</f>
        <v>92</v>
      </c>
      <c r="L426">
        <f t="shared" ref="L426:L475" si="80">J426-K426</f>
        <v>368</v>
      </c>
      <c r="M426">
        <v>0</v>
      </c>
      <c r="N426" s="49">
        <v>44936</v>
      </c>
      <c r="O426" t="s">
        <v>144</v>
      </c>
      <c r="P426" s="49">
        <v>39846</v>
      </c>
      <c r="Q426">
        <v>12</v>
      </c>
      <c r="R426" s="55">
        <v>1</v>
      </c>
      <c r="S426" s="49">
        <v>39846</v>
      </c>
      <c r="T426" t="s">
        <v>107</v>
      </c>
      <c r="U426" t="s">
        <v>798</v>
      </c>
      <c r="V426" t="s">
        <v>786</v>
      </c>
      <c r="W426" s="49">
        <v>44546</v>
      </c>
    </row>
    <row r="427" spans="1:23" x14ac:dyDescent="0.25">
      <c r="A427" t="s">
        <v>148</v>
      </c>
      <c r="B427">
        <v>511</v>
      </c>
      <c r="C427" t="s">
        <v>1200</v>
      </c>
      <c r="D427" t="s">
        <v>92</v>
      </c>
      <c r="E427" t="s">
        <v>1001</v>
      </c>
      <c r="F427" t="s">
        <v>0</v>
      </c>
      <c r="G427" t="s">
        <v>270</v>
      </c>
      <c r="H427" t="s">
        <v>270</v>
      </c>
      <c r="I427" t="s">
        <v>100</v>
      </c>
      <c r="J427">
        <v>460</v>
      </c>
      <c r="K427">
        <f t="shared" si="79"/>
        <v>92</v>
      </c>
      <c r="L427">
        <f t="shared" si="80"/>
        <v>368</v>
      </c>
      <c r="M427">
        <v>0</v>
      </c>
      <c r="N427" s="49">
        <v>44936</v>
      </c>
      <c r="O427" t="s">
        <v>144</v>
      </c>
      <c r="P427" s="49">
        <v>39846</v>
      </c>
      <c r="Q427">
        <v>12</v>
      </c>
      <c r="R427" s="55">
        <v>1</v>
      </c>
      <c r="S427" s="49">
        <v>39846</v>
      </c>
      <c r="T427" t="s">
        <v>107</v>
      </c>
      <c r="U427" t="s">
        <v>798</v>
      </c>
      <c r="V427" t="s">
        <v>786</v>
      </c>
      <c r="W427" s="49">
        <v>44546</v>
      </c>
    </row>
    <row r="428" spans="1:23" x14ac:dyDescent="0.25">
      <c r="A428" t="s">
        <v>148</v>
      </c>
      <c r="B428">
        <v>511</v>
      </c>
      <c r="C428" t="s">
        <v>1201</v>
      </c>
      <c r="D428" t="s">
        <v>92</v>
      </c>
      <c r="E428" t="s">
        <v>1002</v>
      </c>
      <c r="F428" t="s">
        <v>0</v>
      </c>
      <c r="G428" t="s">
        <v>270</v>
      </c>
      <c r="H428" t="s">
        <v>270</v>
      </c>
      <c r="I428" t="s">
        <v>100</v>
      </c>
      <c r="J428">
        <v>460</v>
      </c>
      <c r="K428">
        <f t="shared" si="79"/>
        <v>92</v>
      </c>
      <c r="L428">
        <f t="shared" si="80"/>
        <v>368</v>
      </c>
      <c r="M428">
        <v>0</v>
      </c>
      <c r="N428" s="49">
        <v>44936</v>
      </c>
      <c r="O428" t="s">
        <v>144</v>
      </c>
      <c r="P428" s="49">
        <v>39846</v>
      </c>
      <c r="Q428">
        <v>12</v>
      </c>
      <c r="R428" s="55">
        <v>1</v>
      </c>
      <c r="S428" s="49">
        <v>39846</v>
      </c>
      <c r="T428" t="s">
        <v>107</v>
      </c>
      <c r="U428" t="s">
        <v>798</v>
      </c>
      <c r="V428" t="s">
        <v>786</v>
      </c>
      <c r="W428" s="49">
        <v>44546</v>
      </c>
    </row>
    <row r="429" spans="1:23" x14ac:dyDescent="0.25">
      <c r="A429" t="s">
        <v>148</v>
      </c>
      <c r="B429">
        <v>511</v>
      </c>
      <c r="C429" t="s">
        <v>1202</v>
      </c>
      <c r="D429" t="s">
        <v>92</v>
      </c>
      <c r="E429" t="s">
        <v>1003</v>
      </c>
      <c r="F429" t="s">
        <v>0</v>
      </c>
      <c r="G429" t="s">
        <v>270</v>
      </c>
      <c r="H429" t="s">
        <v>270</v>
      </c>
      <c r="I429" t="s">
        <v>100</v>
      </c>
      <c r="J429">
        <v>460</v>
      </c>
      <c r="K429">
        <f t="shared" si="79"/>
        <v>92</v>
      </c>
      <c r="L429">
        <f t="shared" si="80"/>
        <v>368</v>
      </c>
      <c r="M429">
        <v>0</v>
      </c>
      <c r="N429" s="49">
        <v>44936</v>
      </c>
      <c r="O429" t="s">
        <v>144</v>
      </c>
      <c r="P429" s="49">
        <v>39846</v>
      </c>
      <c r="Q429">
        <v>12</v>
      </c>
      <c r="R429" s="55">
        <v>1</v>
      </c>
      <c r="S429" s="49">
        <v>39846</v>
      </c>
      <c r="T429" t="s">
        <v>107</v>
      </c>
      <c r="U429" t="s">
        <v>798</v>
      </c>
      <c r="V429" t="s">
        <v>786</v>
      </c>
      <c r="W429" s="49">
        <v>44546</v>
      </c>
    </row>
    <row r="430" spans="1:23" x14ac:dyDescent="0.25">
      <c r="A430" t="s">
        <v>148</v>
      </c>
      <c r="B430">
        <v>511</v>
      </c>
      <c r="C430" t="s">
        <v>1203</v>
      </c>
      <c r="D430" t="s">
        <v>92</v>
      </c>
      <c r="E430" t="s">
        <v>1004</v>
      </c>
      <c r="F430" t="s">
        <v>0</v>
      </c>
      <c r="G430" t="s">
        <v>270</v>
      </c>
      <c r="H430" t="s">
        <v>270</v>
      </c>
      <c r="I430" t="s">
        <v>100</v>
      </c>
      <c r="J430">
        <v>500</v>
      </c>
      <c r="K430">
        <f t="shared" si="79"/>
        <v>100</v>
      </c>
      <c r="L430">
        <f t="shared" si="80"/>
        <v>400</v>
      </c>
      <c r="M430">
        <v>0</v>
      </c>
      <c r="N430" s="49">
        <v>44936</v>
      </c>
      <c r="O430" t="s">
        <v>144</v>
      </c>
      <c r="P430" s="49">
        <v>39846</v>
      </c>
      <c r="Q430">
        <v>12</v>
      </c>
      <c r="R430" s="55">
        <v>1</v>
      </c>
      <c r="S430" s="49">
        <v>39846</v>
      </c>
      <c r="T430" t="s">
        <v>107</v>
      </c>
      <c r="U430" t="s">
        <v>798</v>
      </c>
      <c r="V430" t="s">
        <v>786</v>
      </c>
      <c r="W430" s="49">
        <v>44546</v>
      </c>
    </row>
    <row r="431" spans="1:23" x14ac:dyDescent="0.25">
      <c r="A431" t="s">
        <v>148</v>
      </c>
      <c r="B431">
        <v>511</v>
      </c>
      <c r="C431" t="s">
        <v>1204</v>
      </c>
      <c r="D431" t="s">
        <v>92</v>
      </c>
      <c r="E431" t="s">
        <v>1005</v>
      </c>
      <c r="F431" t="s">
        <v>0</v>
      </c>
      <c r="G431" t="s">
        <v>270</v>
      </c>
      <c r="H431" t="s">
        <v>270</v>
      </c>
      <c r="I431" t="s">
        <v>100</v>
      </c>
      <c r="J431">
        <v>300</v>
      </c>
      <c r="K431">
        <f t="shared" si="79"/>
        <v>60</v>
      </c>
      <c r="L431">
        <f t="shared" si="80"/>
        <v>240</v>
      </c>
      <c r="M431">
        <v>0</v>
      </c>
      <c r="N431" s="49">
        <v>44936</v>
      </c>
      <c r="O431" t="s">
        <v>144</v>
      </c>
      <c r="P431" s="49">
        <v>39846</v>
      </c>
      <c r="Q431">
        <v>12</v>
      </c>
      <c r="R431" s="55">
        <v>1</v>
      </c>
      <c r="S431" s="49">
        <v>39846</v>
      </c>
      <c r="T431" t="s">
        <v>107</v>
      </c>
      <c r="U431" t="s">
        <v>798</v>
      </c>
      <c r="V431" t="s">
        <v>786</v>
      </c>
      <c r="W431" s="49">
        <v>44546</v>
      </c>
    </row>
    <row r="432" spans="1:23" x14ac:dyDescent="0.25">
      <c r="A432" t="s">
        <v>148</v>
      </c>
      <c r="B432">
        <v>511</v>
      </c>
      <c r="C432" t="s">
        <v>1205</v>
      </c>
      <c r="D432" t="s">
        <v>92</v>
      </c>
      <c r="E432" t="s">
        <v>1006</v>
      </c>
      <c r="F432" t="s">
        <v>0</v>
      </c>
      <c r="G432" t="s">
        <v>270</v>
      </c>
      <c r="H432" t="s">
        <v>270</v>
      </c>
      <c r="I432" t="s">
        <v>100</v>
      </c>
      <c r="J432">
        <v>520</v>
      </c>
      <c r="K432">
        <f t="shared" si="79"/>
        <v>104</v>
      </c>
      <c r="L432">
        <f t="shared" si="80"/>
        <v>416</v>
      </c>
      <c r="M432">
        <v>0</v>
      </c>
      <c r="N432" s="49">
        <v>44936</v>
      </c>
      <c r="O432" t="s">
        <v>144</v>
      </c>
      <c r="P432" s="49">
        <v>39846</v>
      </c>
      <c r="Q432">
        <v>12</v>
      </c>
      <c r="R432" s="55">
        <v>1</v>
      </c>
      <c r="S432" s="49">
        <v>39846</v>
      </c>
      <c r="T432" t="s">
        <v>107</v>
      </c>
      <c r="U432" t="s">
        <v>798</v>
      </c>
      <c r="V432" t="s">
        <v>786</v>
      </c>
      <c r="W432" s="49">
        <v>44546</v>
      </c>
    </row>
    <row r="433" spans="1:23" x14ac:dyDescent="0.25">
      <c r="A433" t="s">
        <v>148</v>
      </c>
      <c r="B433">
        <v>511</v>
      </c>
      <c r="C433" t="s">
        <v>1206</v>
      </c>
      <c r="D433" t="s">
        <v>92</v>
      </c>
      <c r="E433" t="s">
        <v>1002</v>
      </c>
      <c r="F433" t="s">
        <v>0</v>
      </c>
      <c r="G433" t="s">
        <v>270</v>
      </c>
      <c r="H433" t="s">
        <v>270</v>
      </c>
      <c r="I433" t="s">
        <v>100</v>
      </c>
      <c r="J433">
        <v>300</v>
      </c>
      <c r="K433">
        <f t="shared" si="79"/>
        <v>60</v>
      </c>
      <c r="L433">
        <f t="shared" si="80"/>
        <v>240</v>
      </c>
      <c r="M433">
        <v>0</v>
      </c>
      <c r="N433" s="49">
        <v>44936</v>
      </c>
      <c r="O433" t="s">
        <v>144</v>
      </c>
      <c r="P433" s="49">
        <v>39846</v>
      </c>
      <c r="Q433">
        <v>12</v>
      </c>
      <c r="R433" s="55">
        <v>1</v>
      </c>
      <c r="S433" s="49">
        <v>39846</v>
      </c>
      <c r="T433" t="s">
        <v>107</v>
      </c>
      <c r="U433" t="s">
        <v>798</v>
      </c>
      <c r="V433" t="s">
        <v>786</v>
      </c>
      <c r="W433" s="49">
        <v>44546</v>
      </c>
    </row>
    <row r="434" spans="1:23" x14ac:dyDescent="0.25">
      <c r="A434" t="s">
        <v>148</v>
      </c>
      <c r="B434">
        <v>511</v>
      </c>
      <c r="C434" t="s">
        <v>1207</v>
      </c>
      <c r="D434" t="s">
        <v>92</v>
      </c>
      <c r="E434" t="s">
        <v>1007</v>
      </c>
      <c r="F434" t="s">
        <v>0</v>
      </c>
      <c r="G434" t="s">
        <v>270</v>
      </c>
      <c r="H434" t="s">
        <v>270</v>
      </c>
      <c r="I434" t="s">
        <v>98</v>
      </c>
      <c r="J434">
        <v>0</v>
      </c>
      <c r="K434">
        <f t="shared" si="79"/>
        <v>0</v>
      </c>
      <c r="L434">
        <f t="shared" si="80"/>
        <v>0</v>
      </c>
      <c r="M434">
        <v>0</v>
      </c>
      <c r="N434" s="49">
        <v>44936</v>
      </c>
      <c r="O434" t="s">
        <v>144</v>
      </c>
      <c r="P434" s="49">
        <v>43498</v>
      </c>
      <c r="Q434">
        <v>12</v>
      </c>
      <c r="R434" s="55">
        <v>1</v>
      </c>
      <c r="S434" s="49">
        <v>43498</v>
      </c>
      <c r="T434" t="s">
        <v>107</v>
      </c>
      <c r="U434" t="s">
        <v>798</v>
      </c>
      <c r="V434" t="s">
        <v>786</v>
      </c>
      <c r="W434" s="49">
        <v>44546</v>
      </c>
    </row>
    <row r="435" spans="1:23" x14ac:dyDescent="0.25">
      <c r="A435" t="s">
        <v>148</v>
      </c>
      <c r="B435">
        <v>511</v>
      </c>
      <c r="C435" t="s">
        <v>1208</v>
      </c>
      <c r="D435" t="s">
        <v>92</v>
      </c>
      <c r="E435" t="s">
        <v>1008</v>
      </c>
      <c r="F435" t="s">
        <v>0</v>
      </c>
      <c r="G435" t="s">
        <v>270</v>
      </c>
      <c r="H435" t="s">
        <v>270</v>
      </c>
      <c r="I435" t="s">
        <v>98</v>
      </c>
      <c r="J435">
        <v>0</v>
      </c>
      <c r="K435">
        <f t="shared" si="79"/>
        <v>0</v>
      </c>
      <c r="L435">
        <f t="shared" si="80"/>
        <v>0</v>
      </c>
      <c r="M435">
        <v>0</v>
      </c>
      <c r="N435" s="49">
        <v>44936</v>
      </c>
      <c r="O435" t="s">
        <v>144</v>
      </c>
      <c r="P435" s="49">
        <v>43498</v>
      </c>
      <c r="Q435">
        <v>12</v>
      </c>
      <c r="R435" s="55">
        <v>1</v>
      </c>
      <c r="S435" s="49">
        <v>43498</v>
      </c>
      <c r="T435" t="s">
        <v>107</v>
      </c>
      <c r="U435" t="s">
        <v>798</v>
      </c>
      <c r="V435" t="s">
        <v>786</v>
      </c>
      <c r="W435" s="49">
        <v>44546</v>
      </c>
    </row>
    <row r="436" spans="1:23" x14ac:dyDescent="0.25">
      <c r="A436" t="s">
        <v>148</v>
      </c>
      <c r="B436">
        <v>511</v>
      </c>
      <c r="C436" t="s">
        <v>1209</v>
      </c>
      <c r="D436" t="s">
        <v>92</v>
      </c>
      <c r="E436" t="s">
        <v>1009</v>
      </c>
      <c r="F436" t="s">
        <v>0</v>
      </c>
      <c r="G436" t="s">
        <v>270</v>
      </c>
      <c r="H436" t="s">
        <v>270</v>
      </c>
      <c r="I436" t="s">
        <v>100</v>
      </c>
      <c r="J436">
        <v>0</v>
      </c>
      <c r="K436">
        <f t="shared" si="79"/>
        <v>0</v>
      </c>
      <c r="L436">
        <f t="shared" si="80"/>
        <v>0</v>
      </c>
      <c r="M436">
        <v>0</v>
      </c>
      <c r="N436" s="49">
        <v>44936</v>
      </c>
      <c r="O436" t="s">
        <v>144</v>
      </c>
      <c r="P436" s="49">
        <v>39846</v>
      </c>
      <c r="Q436">
        <v>12</v>
      </c>
      <c r="R436" s="55">
        <v>1</v>
      </c>
      <c r="S436" s="49">
        <v>39846</v>
      </c>
      <c r="T436" t="s">
        <v>107</v>
      </c>
      <c r="U436" t="s">
        <v>798</v>
      </c>
      <c r="V436" t="s">
        <v>786</v>
      </c>
      <c r="W436" s="49">
        <v>44546</v>
      </c>
    </row>
    <row r="437" spans="1:23" x14ac:dyDescent="0.25">
      <c r="A437" t="s">
        <v>148</v>
      </c>
      <c r="B437">
        <v>511</v>
      </c>
      <c r="C437" t="s">
        <v>1210</v>
      </c>
      <c r="D437" t="s">
        <v>92</v>
      </c>
      <c r="E437" t="s">
        <v>1010</v>
      </c>
      <c r="F437" t="s">
        <v>0</v>
      </c>
      <c r="G437" t="s">
        <v>270</v>
      </c>
      <c r="H437" t="s">
        <v>270</v>
      </c>
      <c r="I437" t="s">
        <v>100</v>
      </c>
      <c r="J437">
        <v>0</v>
      </c>
      <c r="K437">
        <f t="shared" si="79"/>
        <v>0</v>
      </c>
      <c r="L437">
        <f t="shared" si="80"/>
        <v>0</v>
      </c>
      <c r="M437">
        <v>0</v>
      </c>
      <c r="N437" s="49">
        <v>44936</v>
      </c>
      <c r="O437" t="s">
        <v>144</v>
      </c>
      <c r="P437" s="49">
        <v>39846</v>
      </c>
      <c r="Q437">
        <v>12</v>
      </c>
      <c r="R437" s="55">
        <v>1</v>
      </c>
      <c r="S437" s="49">
        <v>39846</v>
      </c>
      <c r="T437" t="s">
        <v>107</v>
      </c>
      <c r="U437" t="s">
        <v>798</v>
      </c>
      <c r="V437" t="s">
        <v>786</v>
      </c>
      <c r="W437" s="49">
        <v>44546</v>
      </c>
    </row>
    <row r="438" spans="1:23" x14ac:dyDescent="0.25">
      <c r="A438" t="s">
        <v>148</v>
      </c>
      <c r="B438">
        <v>511</v>
      </c>
      <c r="C438" t="s">
        <v>1211</v>
      </c>
      <c r="D438" t="s">
        <v>92</v>
      </c>
      <c r="E438" t="s">
        <v>1011</v>
      </c>
      <c r="F438" t="s">
        <v>0</v>
      </c>
      <c r="G438" t="s">
        <v>270</v>
      </c>
      <c r="H438" t="s">
        <v>270</v>
      </c>
      <c r="I438" t="s">
        <v>100</v>
      </c>
      <c r="J438">
        <v>0</v>
      </c>
      <c r="K438">
        <f t="shared" si="79"/>
        <v>0</v>
      </c>
      <c r="L438">
        <f t="shared" si="80"/>
        <v>0</v>
      </c>
      <c r="M438">
        <v>0</v>
      </c>
      <c r="N438" s="49">
        <v>44936</v>
      </c>
      <c r="O438" t="s">
        <v>144</v>
      </c>
      <c r="P438" s="49">
        <v>39846</v>
      </c>
      <c r="Q438">
        <v>12</v>
      </c>
      <c r="R438" s="55">
        <v>1</v>
      </c>
      <c r="S438" s="49">
        <v>39846</v>
      </c>
      <c r="T438" t="s">
        <v>107</v>
      </c>
      <c r="U438" t="s">
        <v>798</v>
      </c>
      <c r="V438" t="s">
        <v>786</v>
      </c>
      <c r="W438" s="49">
        <v>44546</v>
      </c>
    </row>
    <row r="439" spans="1:23" x14ac:dyDescent="0.25">
      <c r="A439" t="s">
        <v>148</v>
      </c>
      <c r="B439">
        <v>511</v>
      </c>
      <c r="C439" t="s">
        <v>1212</v>
      </c>
      <c r="D439" t="s">
        <v>92</v>
      </c>
      <c r="E439" t="s">
        <v>1012</v>
      </c>
      <c r="F439" t="s">
        <v>0</v>
      </c>
      <c r="G439" t="s">
        <v>270</v>
      </c>
      <c r="H439" t="s">
        <v>270</v>
      </c>
      <c r="I439" t="s">
        <v>100</v>
      </c>
      <c r="J439">
        <v>0</v>
      </c>
      <c r="K439">
        <f t="shared" si="79"/>
        <v>0</v>
      </c>
      <c r="L439">
        <f t="shared" si="80"/>
        <v>0</v>
      </c>
      <c r="M439">
        <v>0</v>
      </c>
      <c r="N439" s="49">
        <v>44936</v>
      </c>
      <c r="O439" t="s">
        <v>144</v>
      </c>
      <c r="P439" s="49">
        <v>39846</v>
      </c>
      <c r="Q439">
        <v>12</v>
      </c>
      <c r="R439" s="55">
        <v>1</v>
      </c>
      <c r="S439" s="49">
        <v>39846</v>
      </c>
      <c r="T439" t="s">
        <v>107</v>
      </c>
      <c r="U439" t="s">
        <v>798</v>
      </c>
      <c r="V439" t="s">
        <v>786</v>
      </c>
      <c r="W439" s="49">
        <v>44546</v>
      </c>
    </row>
    <row r="440" spans="1:23" x14ac:dyDescent="0.25">
      <c r="A440" t="s">
        <v>148</v>
      </c>
      <c r="B440">
        <v>511</v>
      </c>
      <c r="C440" t="s">
        <v>1213</v>
      </c>
      <c r="D440" t="s">
        <v>92</v>
      </c>
      <c r="E440" t="s">
        <v>1013</v>
      </c>
      <c r="F440" t="s">
        <v>0</v>
      </c>
      <c r="G440" t="s">
        <v>270</v>
      </c>
      <c r="H440" t="s">
        <v>270</v>
      </c>
      <c r="I440" t="s">
        <v>100</v>
      </c>
      <c r="J440">
        <v>0</v>
      </c>
      <c r="K440">
        <f t="shared" si="79"/>
        <v>0</v>
      </c>
      <c r="L440">
        <f t="shared" si="80"/>
        <v>0</v>
      </c>
      <c r="M440">
        <v>0</v>
      </c>
      <c r="N440" s="49">
        <v>44936</v>
      </c>
      <c r="O440" t="s">
        <v>144</v>
      </c>
      <c r="P440" s="49">
        <v>39846</v>
      </c>
      <c r="Q440">
        <v>12</v>
      </c>
      <c r="R440" s="55">
        <v>1</v>
      </c>
      <c r="S440" s="49">
        <v>39846</v>
      </c>
      <c r="T440" t="s">
        <v>107</v>
      </c>
      <c r="U440" t="s">
        <v>798</v>
      </c>
      <c r="V440" t="s">
        <v>786</v>
      </c>
      <c r="W440" s="49">
        <v>44546</v>
      </c>
    </row>
    <row r="441" spans="1:23" x14ac:dyDescent="0.25">
      <c r="A441" t="s">
        <v>148</v>
      </c>
      <c r="B441">
        <v>511</v>
      </c>
      <c r="C441" t="s">
        <v>1214</v>
      </c>
      <c r="D441" t="s">
        <v>92</v>
      </c>
      <c r="E441" t="s">
        <v>1014</v>
      </c>
      <c r="F441" t="s">
        <v>0</v>
      </c>
      <c r="G441" t="s">
        <v>270</v>
      </c>
      <c r="H441" t="s">
        <v>270</v>
      </c>
      <c r="I441" t="s">
        <v>100</v>
      </c>
      <c r="J441">
        <v>0</v>
      </c>
      <c r="K441">
        <f t="shared" si="79"/>
        <v>0</v>
      </c>
      <c r="L441">
        <f t="shared" si="80"/>
        <v>0</v>
      </c>
      <c r="M441">
        <v>0</v>
      </c>
      <c r="N441" s="49">
        <v>44936</v>
      </c>
      <c r="O441" t="s">
        <v>144</v>
      </c>
      <c r="P441" s="49">
        <v>39846</v>
      </c>
      <c r="Q441">
        <v>12</v>
      </c>
      <c r="R441" s="55">
        <v>1</v>
      </c>
      <c r="S441" s="49">
        <v>39846</v>
      </c>
      <c r="T441" t="s">
        <v>107</v>
      </c>
      <c r="U441" t="s">
        <v>798</v>
      </c>
      <c r="V441" t="s">
        <v>786</v>
      </c>
      <c r="W441" s="49">
        <v>44546</v>
      </c>
    </row>
    <row r="442" spans="1:23" x14ac:dyDescent="0.25">
      <c r="A442" t="s">
        <v>148</v>
      </c>
      <c r="B442">
        <v>511</v>
      </c>
      <c r="C442" t="s">
        <v>1215</v>
      </c>
      <c r="D442" t="s">
        <v>92</v>
      </c>
      <c r="E442" t="s">
        <v>1015</v>
      </c>
      <c r="F442" t="s">
        <v>0</v>
      </c>
      <c r="G442" t="s">
        <v>270</v>
      </c>
      <c r="H442" t="s">
        <v>270</v>
      </c>
      <c r="I442" t="s">
        <v>100</v>
      </c>
      <c r="J442">
        <v>0</v>
      </c>
      <c r="K442">
        <f t="shared" si="79"/>
        <v>0</v>
      </c>
      <c r="L442">
        <f t="shared" si="80"/>
        <v>0</v>
      </c>
      <c r="M442">
        <v>0</v>
      </c>
      <c r="N442" s="49">
        <v>44936</v>
      </c>
      <c r="O442" t="s">
        <v>144</v>
      </c>
      <c r="P442" s="49">
        <v>39846</v>
      </c>
      <c r="Q442">
        <v>12</v>
      </c>
      <c r="R442" s="55">
        <v>1</v>
      </c>
      <c r="S442" s="49">
        <v>39846</v>
      </c>
      <c r="T442" t="s">
        <v>107</v>
      </c>
      <c r="U442" t="s">
        <v>798</v>
      </c>
      <c r="V442" t="s">
        <v>786</v>
      </c>
      <c r="W442" s="49">
        <v>44546</v>
      </c>
    </row>
    <row r="443" spans="1:23" x14ac:dyDescent="0.25">
      <c r="A443" t="s">
        <v>148</v>
      </c>
      <c r="B443">
        <v>511</v>
      </c>
      <c r="C443" t="s">
        <v>1216</v>
      </c>
      <c r="D443" t="s">
        <v>92</v>
      </c>
      <c r="E443" t="s">
        <v>1016</v>
      </c>
      <c r="F443" t="s">
        <v>0</v>
      </c>
      <c r="G443" t="s">
        <v>270</v>
      </c>
      <c r="H443" t="s">
        <v>270</v>
      </c>
      <c r="I443" t="s">
        <v>100</v>
      </c>
      <c r="J443">
        <v>0</v>
      </c>
      <c r="K443">
        <f t="shared" si="79"/>
        <v>0</v>
      </c>
      <c r="L443">
        <f t="shared" si="80"/>
        <v>0</v>
      </c>
      <c r="M443">
        <v>0</v>
      </c>
      <c r="N443" s="49">
        <v>44936</v>
      </c>
      <c r="O443" t="s">
        <v>144</v>
      </c>
      <c r="P443" s="49">
        <v>39846</v>
      </c>
      <c r="Q443">
        <v>12</v>
      </c>
      <c r="R443" s="55">
        <v>1</v>
      </c>
      <c r="S443" s="49">
        <v>39846</v>
      </c>
      <c r="T443" t="s">
        <v>107</v>
      </c>
      <c r="U443" t="s">
        <v>798</v>
      </c>
      <c r="V443" t="s">
        <v>786</v>
      </c>
      <c r="W443" s="49">
        <v>44546</v>
      </c>
    </row>
    <row r="444" spans="1:23" x14ac:dyDescent="0.25">
      <c r="A444" t="s">
        <v>148</v>
      </c>
      <c r="B444">
        <v>511</v>
      </c>
      <c r="C444" t="s">
        <v>1217</v>
      </c>
      <c r="D444" t="s">
        <v>92</v>
      </c>
      <c r="E444" t="s">
        <v>1017</v>
      </c>
      <c r="F444" t="s">
        <v>0</v>
      </c>
      <c r="G444" t="s">
        <v>270</v>
      </c>
      <c r="H444" t="s">
        <v>270</v>
      </c>
      <c r="I444" t="s">
        <v>100</v>
      </c>
      <c r="J444">
        <v>0</v>
      </c>
      <c r="K444">
        <f t="shared" si="79"/>
        <v>0</v>
      </c>
      <c r="L444">
        <f t="shared" si="80"/>
        <v>0</v>
      </c>
      <c r="M444">
        <v>0</v>
      </c>
      <c r="N444" s="49">
        <v>44936</v>
      </c>
      <c r="O444" t="s">
        <v>144</v>
      </c>
      <c r="P444" s="49">
        <v>39846</v>
      </c>
      <c r="Q444">
        <v>12</v>
      </c>
      <c r="R444" s="55">
        <v>1</v>
      </c>
      <c r="S444" s="49">
        <v>39846</v>
      </c>
      <c r="T444" t="s">
        <v>107</v>
      </c>
      <c r="U444" t="s">
        <v>798</v>
      </c>
      <c r="V444" t="s">
        <v>786</v>
      </c>
      <c r="W444" s="49">
        <v>44546</v>
      </c>
    </row>
    <row r="445" spans="1:23" x14ac:dyDescent="0.25">
      <c r="A445" t="s">
        <v>148</v>
      </c>
      <c r="B445">
        <v>511</v>
      </c>
      <c r="C445" t="s">
        <v>1218</v>
      </c>
      <c r="D445" t="s">
        <v>92</v>
      </c>
      <c r="E445" t="s">
        <v>1018</v>
      </c>
      <c r="F445" t="s">
        <v>0</v>
      </c>
      <c r="G445" t="s">
        <v>270</v>
      </c>
      <c r="H445" t="s">
        <v>270</v>
      </c>
      <c r="I445" t="s">
        <v>100</v>
      </c>
      <c r="J445">
        <v>0</v>
      </c>
      <c r="K445">
        <f t="shared" si="79"/>
        <v>0</v>
      </c>
      <c r="L445">
        <f t="shared" si="80"/>
        <v>0</v>
      </c>
      <c r="M445">
        <v>0</v>
      </c>
      <c r="N445" s="49">
        <v>44936</v>
      </c>
      <c r="O445" t="s">
        <v>144</v>
      </c>
      <c r="P445" s="49">
        <v>39846</v>
      </c>
      <c r="Q445">
        <v>12</v>
      </c>
      <c r="R445" s="55">
        <v>1</v>
      </c>
      <c r="S445" s="49">
        <v>39846</v>
      </c>
      <c r="T445" t="s">
        <v>107</v>
      </c>
      <c r="U445" t="s">
        <v>798</v>
      </c>
      <c r="V445" t="s">
        <v>786</v>
      </c>
      <c r="W445" s="49">
        <v>44546</v>
      </c>
    </row>
    <row r="446" spans="1:23" x14ac:dyDescent="0.25">
      <c r="A446" t="s">
        <v>148</v>
      </c>
      <c r="B446">
        <v>511</v>
      </c>
      <c r="C446" t="s">
        <v>1219</v>
      </c>
      <c r="D446" t="s">
        <v>92</v>
      </c>
      <c r="E446" t="s">
        <v>1019</v>
      </c>
      <c r="F446" t="s">
        <v>0</v>
      </c>
      <c r="G446" t="s">
        <v>270</v>
      </c>
      <c r="H446" t="s">
        <v>270</v>
      </c>
      <c r="I446" t="s">
        <v>100</v>
      </c>
      <c r="J446">
        <v>0</v>
      </c>
      <c r="K446">
        <f t="shared" si="79"/>
        <v>0</v>
      </c>
      <c r="L446">
        <f t="shared" si="80"/>
        <v>0</v>
      </c>
      <c r="M446">
        <v>0</v>
      </c>
      <c r="N446" s="49">
        <v>44936</v>
      </c>
      <c r="O446" t="s">
        <v>144</v>
      </c>
      <c r="P446" s="49">
        <v>39846</v>
      </c>
      <c r="Q446">
        <v>12</v>
      </c>
      <c r="R446" s="55">
        <v>1</v>
      </c>
      <c r="S446" s="49">
        <v>39846</v>
      </c>
      <c r="T446" t="s">
        <v>107</v>
      </c>
      <c r="U446" t="s">
        <v>798</v>
      </c>
      <c r="V446" t="s">
        <v>786</v>
      </c>
      <c r="W446" s="49">
        <v>44546</v>
      </c>
    </row>
    <row r="447" spans="1:23" x14ac:dyDescent="0.25">
      <c r="A447" t="s">
        <v>148</v>
      </c>
      <c r="B447">
        <v>511</v>
      </c>
      <c r="C447" t="s">
        <v>1220</v>
      </c>
      <c r="D447" t="s">
        <v>92</v>
      </c>
      <c r="E447" t="s">
        <v>1020</v>
      </c>
      <c r="F447" t="s">
        <v>1345</v>
      </c>
      <c r="G447" t="s">
        <v>270</v>
      </c>
      <c r="H447" t="s">
        <v>1346</v>
      </c>
      <c r="I447" t="s">
        <v>98</v>
      </c>
      <c r="J447">
        <v>0</v>
      </c>
      <c r="K447">
        <f t="shared" si="79"/>
        <v>0</v>
      </c>
      <c r="L447">
        <f t="shared" si="80"/>
        <v>0</v>
      </c>
      <c r="M447">
        <v>0</v>
      </c>
      <c r="N447" s="49">
        <v>44936</v>
      </c>
      <c r="O447" t="s">
        <v>144</v>
      </c>
      <c r="P447" s="49">
        <v>43863</v>
      </c>
      <c r="Q447">
        <v>12</v>
      </c>
      <c r="R447" s="55">
        <v>1</v>
      </c>
      <c r="S447" s="49">
        <v>43863</v>
      </c>
      <c r="T447" t="s">
        <v>107</v>
      </c>
      <c r="U447" t="s">
        <v>798</v>
      </c>
      <c r="V447" t="s">
        <v>786</v>
      </c>
      <c r="W447" s="49">
        <v>44546</v>
      </c>
    </row>
    <row r="448" spans="1:23" x14ac:dyDescent="0.25">
      <c r="A448" t="s">
        <v>148</v>
      </c>
      <c r="B448">
        <v>511</v>
      </c>
      <c r="C448" t="s">
        <v>1221</v>
      </c>
      <c r="D448" t="s">
        <v>92</v>
      </c>
      <c r="E448" t="s">
        <v>1021</v>
      </c>
      <c r="F448" t="s">
        <v>0</v>
      </c>
      <c r="G448" t="s">
        <v>270</v>
      </c>
      <c r="H448" t="s">
        <v>270</v>
      </c>
      <c r="I448" t="s">
        <v>100</v>
      </c>
      <c r="J448">
        <v>0</v>
      </c>
      <c r="K448">
        <f t="shared" si="79"/>
        <v>0</v>
      </c>
      <c r="L448">
        <f t="shared" si="80"/>
        <v>0</v>
      </c>
      <c r="M448">
        <v>0</v>
      </c>
      <c r="N448" s="49">
        <v>44936</v>
      </c>
      <c r="O448" t="s">
        <v>144</v>
      </c>
      <c r="P448" s="49">
        <v>39846</v>
      </c>
      <c r="Q448">
        <v>12</v>
      </c>
      <c r="R448" s="55">
        <v>1</v>
      </c>
      <c r="S448" s="49">
        <v>39846</v>
      </c>
      <c r="T448" t="s">
        <v>107</v>
      </c>
      <c r="U448" t="s">
        <v>798</v>
      </c>
      <c r="V448" t="s">
        <v>786</v>
      </c>
      <c r="W448" s="49">
        <v>44546</v>
      </c>
    </row>
    <row r="449" spans="1:23" x14ac:dyDescent="0.25">
      <c r="A449" t="s">
        <v>148</v>
      </c>
      <c r="B449">
        <v>511</v>
      </c>
      <c r="C449" t="s">
        <v>1222</v>
      </c>
      <c r="D449" t="s">
        <v>92</v>
      </c>
      <c r="E449" t="s">
        <v>1022</v>
      </c>
      <c r="F449" t="s">
        <v>0</v>
      </c>
      <c r="G449" t="s">
        <v>270</v>
      </c>
      <c r="H449" t="s">
        <v>270</v>
      </c>
      <c r="I449" t="s">
        <v>100</v>
      </c>
      <c r="J449">
        <v>0</v>
      </c>
      <c r="K449">
        <f t="shared" si="79"/>
        <v>0</v>
      </c>
      <c r="L449">
        <f t="shared" si="80"/>
        <v>0</v>
      </c>
      <c r="M449">
        <v>0</v>
      </c>
      <c r="N449" s="49">
        <v>44936</v>
      </c>
      <c r="O449" t="s">
        <v>144</v>
      </c>
      <c r="P449" s="49">
        <v>39846</v>
      </c>
      <c r="Q449">
        <v>12</v>
      </c>
      <c r="R449" s="55">
        <v>1</v>
      </c>
      <c r="S449" s="49">
        <v>39846</v>
      </c>
      <c r="T449" t="s">
        <v>107</v>
      </c>
      <c r="U449" t="s">
        <v>798</v>
      </c>
      <c r="V449" t="s">
        <v>786</v>
      </c>
      <c r="W449" s="49">
        <v>44546</v>
      </c>
    </row>
    <row r="450" spans="1:23" x14ac:dyDescent="0.25">
      <c r="A450" t="s">
        <v>148</v>
      </c>
      <c r="B450">
        <v>511</v>
      </c>
      <c r="C450" t="s">
        <v>1223</v>
      </c>
      <c r="D450" t="s">
        <v>92</v>
      </c>
      <c r="E450" t="s">
        <v>1023</v>
      </c>
      <c r="F450" t="s">
        <v>0</v>
      </c>
      <c r="G450" t="s">
        <v>270</v>
      </c>
      <c r="H450" t="s">
        <v>270</v>
      </c>
      <c r="I450" t="s">
        <v>100</v>
      </c>
      <c r="J450">
        <v>0</v>
      </c>
      <c r="K450">
        <f t="shared" si="79"/>
        <v>0</v>
      </c>
      <c r="L450">
        <f t="shared" si="80"/>
        <v>0</v>
      </c>
      <c r="M450">
        <v>0</v>
      </c>
      <c r="N450" s="49">
        <v>44936</v>
      </c>
      <c r="O450" t="s">
        <v>144</v>
      </c>
      <c r="P450" s="49">
        <v>39846</v>
      </c>
      <c r="Q450">
        <v>12</v>
      </c>
      <c r="R450" s="55">
        <v>1</v>
      </c>
      <c r="S450" s="49">
        <v>39846</v>
      </c>
      <c r="T450" t="s">
        <v>107</v>
      </c>
      <c r="U450" t="s">
        <v>798</v>
      </c>
      <c r="V450" t="s">
        <v>786</v>
      </c>
      <c r="W450" s="49">
        <v>44546</v>
      </c>
    </row>
    <row r="451" spans="1:23" x14ac:dyDescent="0.25">
      <c r="A451" t="s">
        <v>148</v>
      </c>
      <c r="B451">
        <v>511</v>
      </c>
      <c r="C451" t="s">
        <v>1224</v>
      </c>
      <c r="D451" t="s">
        <v>92</v>
      </c>
      <c r="E451" t="s">
        <v>1024</v>
      </c>
      <c r="F451" t="s">
        <v>0</v>
      </c>
      <c r="G451" t="s">
        <v>270</v>
      </c>
      <c r="H451" t="s">
        <v>270</v>
      </c>
      <c r="I451" t="s">
        <v>100</v>
      </c>
      <c r="J451">
        <v>0</v>
      </c>
      <c r="K451">
        <f t="shared" si="79"/>
        <v>0</v>
      </c>
      <c r="L451">
        <f t="shared" si="80"/>
        <v>0</v>
      </c>
      <c r="M451">
        <v>0</v>
      </c>
      <c r="N451" s="49">
        <v>44936</v>
      </c>
      <c r="O451" t="s">
        <v>144</v>
      </c>
      <c r="P451" s="49">
        <v>39846</v>
      </c>
      <c r="Q451">
        <v>12</v>
      </c>
      <c r="R451" s="55">
        <v>1</v>
      </c>
      <c r="S451" s="49">
        <v>39846</v>
      </c>
      <c r="T451" t="s">
        <v>107</v>
      </c>
      <c r="U451" t="s">
        <v>798</v>
      </c>
      <c r="V451" t="s">
        <v>786</v>
      </c>
      <c r="W451" s="49">
        <v>44546</v>
      </c>
    </row>
    <row r="452" spans="1:23" x14ac:dyDescent="0.25">
      <c r="A452" t="s">
        <v>148</v>
      </c>
      <c r="B452">
        <v>511</v>
      </c>
      <c r="C452" t="s">
        <v>1225</v>
      </c>
      <c r="D452" t="s">
        <v>92</v>
      </c>
      <c r="E452" t="s">
        <v>1025</v>
      </c>
      <c r="F452" t="s">
        <v>0</v>
      </c>
      <c r="G452" t="s">
        <v>270</v>
      </c>
      <c r="H452" t="s">
        <v>270</v>
      </c>
      <c r="I452" t="s">
        <v>100</v>
      </c>
      <c r="J452">
        <v>0</v>
      </c>
      <c r="K452">
        <f t="shared" si="79"/>
        <v>0</v>
      </c>
      <c r="L452">
        <f t="shared" si="80"/>
        <v>0</v>
      </c>
      <c r="M452">
        <v>0</v>
      </c>
      <c r="N452" s="49">
        <v>44936</v>
      </c>
      <c r="O452" t="s">
        <v>144</v>
      </c>
      <c r="P452" s="49">
        <v>39846</v>
      </c>
      <c r="Q452">
        <v>12</v>
      </c>
      <c r="R452" s="55">
        <v>1</v>
      </c>
      <c r="S452" s="49">
        <v>39846</v>
      </c>
      <c r="T452" t="s">
        <v>107</v>
      </c>
      <c r="U452" t="s">
        <v>798</v>
      </c>
      <c r="V452" t="s">
        <v>786</v>
      </c>
      <c r="W452" s="49">
        <v>44546</v>
      </c>
    </row>
    <row r="453" spans="1:23" x14ac:dyDescent="0.25">
      <c r="A453" t="s">
        <v>148</v>
      </c>
      <c r="B453">
        <v>511</v>
      </c>
      <c r="C453" t="s">
        <v>1226</v>
      </c>
      <c r="D453" t="s">
        <v>92</v>
      </c>
      <c r="E453" t="s">
        <v>1026</v>
      </c>
      <c r="F453" t="s">
        <v>0</v>
      </c>
      <c r="G453" t="s">
        <v>270</v>
      </c>
      <c r="H453" t="s">
        <v>270</v>
      </c>
      <c r="I453" t="s">
        <v>100</v>
      </c>
      <c r="J453">
        <v>0</v>
      </c>
      <c r="K453">
        <f t="shared" si="79"/>
        <v>0</v>
      </c>
      <c r="L453">
        <f t="shared" si="80"/>
        <v>0</v>
      </c>
      <c r="M453">
        <v>0</v>
      </c>
      <c r="N453" s="49">
        <v>44936</v>
      </c>
      <c r="O453" t="s">
        <v>144</v>
      </c>
      <c r="P453" s="49">
        <v>39846</v>
      </c>
      <c r="Q453">
        <v>12</v>
      </c>
      <c r="R453" s="55">
        <v>1</v>
      </c>
      <c r="S453" s="49">
        <v>39846</v>
      </c>
      <c r="T453" t="s">
        <v>107</v>
      </c>
      <c r="U453" t="s">
        <v>798</v>
      </c>
      <c r="V453" t="s">
        <v>786</v>
      </c>
      <c r="W453" s="49">
        <v>44546</v>
      </c>
    </row>
    <row r="454" spans="1:23" x14ac:dyDescent="0.25">
      <c r="A454" t="s">
        <v>148</v>
      </c>
      <c r="B454">
        <v>511</v>
      </c>
      <c r="C454" t="s">
        <v>1227</v>
      </c>
      <c r="D454" t="s">
        <v>92</v>
      </c>
      <c r="E454" t="s">
        <v>1027</v>
      </c>
      <c r="F454" t="s">
        <v>0</v>
      </c>
      <c r="G454" t="s">
        <v>270</v>
      </c>
      <c r="H454" t="s">
        <v>270</v>
      </c>
      <c r="I454" t="s">
        <v>100</v>
      </c>
      <c r="J454">
        <v>0</v>
      </c>
      <c r="K454">
        <f t="shared" si="79"/>
        <v>0</v>
      </c>
      <c r="L454">
        <f t="shared" si="80"/>
        <v>0</v>
      </c>
      <c r="M454">
        <v>0</v>
      </c>
      <c r="N454" s="49">
        <v>44936</v>
      </c>
      <c r="O454" t="s">
        <v>144</v>
      </c>
      <c r="P454" s="49">
        <v>39846</v>
      </c>
      <c r="Q454">
        <v>12</v>
      </c>
      <c r="R454" s="55">
        <v>1</v>
      </c>
      <c r="S454" s="49">
        <v>39846</v>
      </c>
      <c r="T454" t="s">
        <v>107</v>
      </c>
      <c r="U454" t="s">
        <v>798</v>
      </c>
      <c r="V454" t="s">
        <v>786</v>
      </c>
      <c r="W454" s="49">
        <v>44546</v>
      </c>
    </row>
    <row r="455" spans="1:23" x14ac:dyDescent="0.25">
      <c r="A455" t="s">
        <v>148</v>
      </c>
      <c r="B455">
        <v>511</v>
      </c>
      <c r="C455" t="s">
        <v>1228</v>
      </c>
      <c r="D455" t="s">
        <v>92</v>
      </c>
      <c r="E455" t="s">
        <v>1028</v>
      </c>
      <c r="F455" t="s">
        <v>0</v>
      </c>
      <c r="G455" t="s">
        <v>270</v>
      </c>
      <c r="H455" t="s">
        <v>270</v>
      </c>
      <c r="I455" t="s">
        <v>100</v>
      </c>
      <c r="J455">
        <v>0</v>
      </c>
      <c r="K455">
        <f t="shared" si="79"/>
        <v>0</v>
      </c>
      <c r="L455">
        <f t="shared" si="80"/>
        <v>0</v>
      </c>
      <c r="M455">
        <v>0</v>
      </c>
      <c r="N455" s="49">
        <v>44936</v>
      </c>
      <c r="O455" t="s">
        <v>144</v>
      </c>
      <c r="P455" s="49">
        <v>39846</v>
      </c>
      <c r="Q455">
        <v>12</v>
      </c>
      <c r="R455" s="55">
        <v>1</v>
      </c>
      <c r="S455" s="49">
        <v>39846</v>
      </c>
      <c r="T455" t="s">
        <v>107</v>
      </c>
      <c r="U455" t="s">
        <v>798</v>
      </c>
      <c r="V455" t="s">
        <v>786</v>
      </c>
      <c r="W455" s="49">
        <v>44546</v>
      </c>
    </row>
    <row r="456" spans="1:23" x14ac:dyDescent="0.25">
      <c r="A456" t="s">
        <v>148</v>
      </c>
      <c r="B456">
        <v>511</v>
      </c>
      <c r="C456" t="s">
        <v>1229</v>
      </c>
      <c r="D456" t="s">
        <v>92</v>
      </c>
      <c r="E456" t="s">
        <v>1029</v>
      </c>
      <c r="F456" t="s">
        <v>0</v>
      </c>
      <c r="G456" t="s">
        <v>270</v>
      </c>
      <c r="H456" t="s">
        <v>270</v>
      </c>
      <c r="I456" t="s">
        <v>100</v>
      </c>
      <c r="J456">
        <v>0</v>
      </c>
      <c r="K456">
        <f t="shared" si="79"/>
        <v>0</v>
      </c>
      <c r="L456">
        <f t="shared" si="80"/>
        <v>0</v>
      </c>
      <c r="M456">
        <v>0</v>
      </c>
      <c r="N456" s="49">
        <v>44936</v>
      </c>
      <c r="O456" t="s">
        <v>144</v>
      </c>
      <c r="P456" s="49">
        <v>39846</v>
      </c>
      <c r="Q456">
        <v>12</v>
      </c>
      <c r="R456" s="55">
        <v>1</v>
      </c>
      <c r="S456" s="49">
        <v>39846</v>
      </c>
      <c r="T456" t="s">
        <v>107</v>
      </c>
      <c r="U456" t="s">
        <v>798</v>
      </c>
      <c r="V456" t="s">
        <v>786</v>
      </c>
      <c r="W456" s="49">
        <v>44546</v>
      </c>
    </row>
    <row r="457" spans="1:23" x14ac:dyDescent="0.25">
      <c r="A457" t="s">
        <v>148</v>
      </c>
      <c r="B457">
        <v>511</v>
      </c>
      <c r="C457" t="s">
        <v>1230</v>
      </c>
      <c r="D457" t="s">
        <v>92</v>
      </c>
      <c r="E457" t="s">
        <v>1030</v>
      </c>
      <c r="F457" t="s">
        <v>0</v>
      </c>
      <c r="G457" t="s">
        <v>270</v>
      </c>
      <c r="H457" t="s">
        <v>270</v>
      </c>
      <c r="I457" t="s">
        <v>100</v>
      </c>
      <c r="J457">
        <v>0</v>
      </c>
      <c r="K457">
        <f t="shared" si="79"/>
        <v>0</v>
      </c>
      <c r="L457">
        <f t="shared" si="80"/>
        <v>0</v>
      </c>
      <c r="M457">
        <v>0</v>
      </c>
      <c r="N457" s="49">
        <v>44936</v>
      </c>
      <c r="O457" t="s">
        <v>144</v>
      </c>
      <c r="P457" s="49">
        <v>39846</v>
      </c>
      <c r="Q457">
        <v>12</v>
      </c>
      <c r="R457" s="55">
        <v>1</v>
      </c>
      <c r="S457" s="49">
        <v>39846</v>
      </c>
      <c r="T457" t="s">
        <v>107</v>
      </c>
      <c r="U457" t="s">
        <v>798</v>
      </c>
      <c r="V457" t="s">
        <v>786</v>
      </c>
      <c r="W457" s="49">
        <v>44546</v>
      </c>
    </row>
    <row r="458" spans="1:23" x14ac:dyDescent="0.25">
      <c r="A458" t="s">
        <v>148</v>
      </c>
      <c r="B458">
        <v>511</v>
      </c>
      <c r="C458" t="s">
        <v>1231</v>
      </c>
      <c r="D458" t="s">
        <v>92</v>
      </c>
      <c r="E458" t="s">
        <v>1031</v>
      </c>
      <c r="F458" t="s">
        <v>0</v>
      </c>
      <c r="G458" t="s">
        <v>270</v>
      </c>
      <c r="H458" t="s">
        <v>270</v>
      </c>
      <c r="I458" t="s">
        <v>100</v>
      </c>
      <c r="J458">
        <v>0</v>
      </c>
      <c r="K458">
        <f t="shared" si="79"/>
        <v>0</v>
      </c>
      <c r="L458">
        <f t="shared" si="80"/>
        <v>0</v>
      </c>
      <c r="M458">
        <v>0</v>
      </c>
      <c r="N458" s="49">
        <v>44936</v>
      </c>
      <c r="O458" t="s">
        <v>144</v>
      </c>
      <c r="P458" s="49">
        <v>39846</v>
      </c>
      <c r="Q458">
        <v>12</v>
      </c>
      <c r="R458" s="55">
        <v>1</v>
      </c>
      <c r="S458" s="49">
        <v>39846</v>
      </c>
      <c r="T458" t="s">
        <v>107</v>
      </c>
      <c r="U458" t="s">
        <v>798</v>
      </c>
      <c r="V458" t="s">
        <v>786</v>
      </c>
      <c r="W458" s="49">
        <v>44546</v>
      </c>
    </row>
    <row r="459" spans="1:23" x14ac:dyDescent="0.25">
      <c r="A459" t="s">
        <v>148</v>
      </c>
      <c r="B459">
        <v>511</v>
      </c>
      <c r="C459" t="s">
        <v>1232</v>
      </c>
      <c r="D459" t="s">
        <v>92</v>
      </c>
      <c r="E459" t="s">
        <v>1032</v>
      </c>
      <c r="F459" t="s">
        <v>0</v>
      </c>
      <c r="G459" t="s">
        <v>270</v>
      </c>
      <c r="H459" t="s">
        <v>270</v>
      </c>
      <c r="I459" t="s">
        <v>100</v>
      </c>
      <c r="J459">
        <v>0</v>
      </c>
      <c r="K459">
        <f t="shared" si="79"/>
        <v>0</v>
      </c>
      <c r="L459">
        <f t="shared" si="80"/>
        <v>0</v>
      </c>
      <c r="M459">
        <v>0</v>
      </c>
      <c r="N459" s="49">
        <v>44936</v>
      </c>
      <c r="O459" t="s">
        <v>144</v>
      </c>
      <c r="P459" s="49">
        <v>39846</v>
      </c>
      <c r="Q459">
        <v>12</v>
      </c>
      <c r="R459" s="55">
        <v>1</v>
      </c>
      <c r="S459" s="49">
        <v>39846</v>
      </c>
      <c r="T459" t="s">
        <v>107</v>
      </c>
      <c r="U459" t="s">
        <v>798</v>
      </c>
      <c r="V459" t="s">
        <v>786</v>
      </c>
      <c r="W459" s="49">
        <v>44546</v>
      </c>
    </row>
    <row r="460" spans="1:23" x14ac:dyDescent="0.25">
      <c r="A460" t="s">
        <v>148</v>
      </c>
      <c r="B460">
        <v>511</v>
      </c>
      <c r="C460" t="s">
        <v>1233</v>
      </c>
      <c r="D460" t="s">
        <v>92</v>
      </c>
      <c r="E460" t="s">
        <v>1033</v>
      </c>
      <c r="F460" t="s">
        <v>0</v>
      </c>
      <c r="G460" t="s">
        <v>270</v>
      </c>
      <c r="H460" t="s">
        <v>270</v>
      </c>
      <c r="I460" t="s">
        <v>100</v>
      </c>
      <c r="J460">
        <v>0</v>
      </c>
      <c r="K460">
        <f t="shared" si="79"/>
        <v>0</v>
      </c>
      <c r="L460">
        <f t="shared" si="80"/>
        <v>0</v>
      </c>
      <c r="M460">
        <v>0</v>
      </c>
      <c r="N460" s="49">
        <v>44936</v>
      </c>
      <c r="O460" t="s">
        <v>144</v>
      </c>
      <c r="P460" s="49">
        <v>39846</v>
      </c>
      <c r="Q460">
        <v>12</v>
      </c>
      <c r="R460" s="55">
        <v>1</v>
      </c>
      <c r="S460" s="49">
        <v>39846</v>
      </c>
      <c r="T460" t="s">
        <v>107</v>
      </c>
      <c r="U460" t="s">
        <v>798</v>
      </c>
      <c r="V460" t="s">
        <v>786</v>
      </c>
      <c r="W460" s="49">
        <v>44546</v>
      </c>
    </row>
    <row r="461" spans="1:23" x14ac:dyDescent="0.25">
      <c r="A461" t="s">
        <v>148</v>
      </c>
      <c r="B461">
        <v>511</v>
      </c>
      <c r="C461" t="s">
        <v>1234</v>
      </c>
      <c r="D461" t="s">
        <v>92</v>
      </c>
      <c r="E461" t="s">
        <v>1034</v>
      </c>
      <c r="F461" t="s">
        <v>0</v>
      </c>
      <c r="G461" t="s">
        <v>270</v>
      </c>
      <c r="H461" t="s">
        <v>270</v>
      </c>
      <c r="I461" t="s">
        <v>100</v>
      </c>
      <c r="J461">
        <v>0</v>
      </c>
      <c r="K461">
        <f t="shared" si="79"/>
        <v>0</v>
      </c>
      <c r="L461">
        <f t="shared" si="80"/>
        <v>0</v>
      </c>
      <c r="M461">
        <v>0</v>
      </c>
      <c r="N461" s="49">
        <v>44936</v>
      </c>
      <c r="O461" t="s">
        <v>144</v>
      </c>
      <c r="P461" s="49">
        <v>39846</v>
      </c>
      <c r="Q461">
        <v>12</v>
      </c>
      <c r="R461" s="55">
        <v>1</v>
      </c>
      <c r="S461" s="49">
        <v>39846</v>
      </c>
      <c r="T461" t="s">
        <v>107</v>
      </c>
      <c r="U461" t="s">
        <v>798</v>
      </c>
      <c r="V461" t="s">
        <v>786</v>
      </c>
      <c r="W461" s="49">
        <v>44546</v>
      </c>
    </row>
    <row r="462" spans="1:23" x14ac:dyDescent="0.25">
      <c r="A462" t="s">
        <v>148</v>
      </c>
      <c r="B462">
        <v>511</v>
      </c>
      <c r="C462" t="s">
        <v>1235</v>
      </c>
      <c r="D462" t="s">
        <v>92</v>
      </c>
      <c r="E462" t="s">
        <v>1035</v>
      </c>
      <c r="F462" t="s">
        <v>0</v>
      </c>
      <c r="G462" t="s">
        <v>270</v>
      </c>
      <c r="H462" t="s">
        <v>270</v>
      </c>
      <c r="I462" t="s">
        <v>100</v>
      </c>
      <c r="J462">
        <v>0</v>
      </c>
      <c r="K462">
        <f t="shared" si="79"/>
        <v>0</v>
      </c>
      <c r="L462">
        <f t="shared" si="80"/>
        <v>0</v>
      </c>
      <c r="M462">
        <v>0</v>
      </c>
      <c r="N462" s="49">
        <v>44936</v>
      </c>
      <c r="O462" t="s">
        <v>144</v>
      </c>
      <c r="P462" s="49">
        <v>39846</v>
      </c>
      <c r="Q462">
        <v>12</v>
      </c>
      <c r="R462" s="55">
        <v>1</v>
      </c>
      <c r="S462" s="49">
        <v>39846</v>
      </c>
      <c r="T462" t="s">
        <v>107</v>
      </c>
      <c r="U462" t="s">
        <v>798</v>
      </c>
      <c r="V462" t="s">
        <v>786</v>
      </c>
      <c r="W462" s="49">
        <v>44546</v>
      </c>
    </row>
    <row r="463" spans="1:23" x14ac:dyDescent="0.25">
      <c r="A463" t="s">
        <v>148</v>
      </c>
      <c r="B463">
        <v>511</v>
      </c>
      <c r="C463" t="s">
        <v>1236</v>
      </c>
      <c r="D463" t="s">
        <v>92</v>
      </c>
      <c r="E463" t="s">
        <v>1036</v>
      </c>
      <c r="F463" t="s">
        <v>0</v>
      </c>
      <c r="G463" t="s">
        <v>270</v>
      </c>
      <c r="H463" t="s">
        <v>270</v>
      </c>
      <c r="I463" t="s">
        <v>100</v>
      </c>
      <c r="J463">
        <v>0</v>
      </c>
      <c r="K463">
        <f t="shared" si="79"/>
        <v>0</v>
      </c>
      <c r="L463">
        <f t="shared" si="80"/>
        <v>0</v>
      </c>
      <c r="M463">
        <v>0</v>
      </c>
      <c r="N463" s="49">
        <v>44936</v>
      </c>
      <c r="O463" t="s">
        <v>144</v>
      </c>
      <c r="P463" s="49">
        <v>39846</v>
      </c>
      <c r="Q463">
        <v>12</v>
      </c>
      <c r="R463" s="55">
        <v>1</v>
      </c>
      <c r="S463" s="49">
        <v>39846</v>
      </c>
      <c r="T463" t="s">
        <v>107</v>
      </c>
      <c r="U463" t="s">
        <v>798</v>
      </c>
      <c r="V463" t="s">
        <v>786</v>
      </c>
      <c r="W463" s="49">
        <v>44546</v>
      </c>
    </row>
    <row r="464" spans="1:23" x14ac:dyDescent="0.25">
      <c r="A464" t="s">
        <v>150</v>
      </c>
      <c r="B464">
        <v>515</v>
      </c>
      <c r="C464" t="s">
        <v>1237</v>
      </c>
      <c r="D464" t="s">
        <v>92</v>
      </c>
      <c r="E464" t="s">
        <v>1037</v>
      </c>
      <c r="F464" t="s">
        <v>0</v>
      </c>
      <c r="G464" t="s">
        <v>270</v>
      </c>
      <c r="H464" t="s">
        <v>270</v>
      </c>
      <c r="I464" t="s">
        <v>100</v>
      </c>
      <c r="J464">
        <v>0</v>
      </c>
      <c r="K464">
        <f t="shared" si="79"/>
        <v>0</v>
      </c>
      <c r="L464">
        <f t="shared" si="80"/>
        <v>0</v>
      </c>
      <c r="M464">
        <v>0</v>
      </c>
      <c r="N464" s="49">
        <v>44936</v>
      </c>
      <c r="O464" t="s">
        <v>144</v>
      </c>
      <c r="P464" s="49">
        <v>39846</v>
      </c>
      <c r="Q464">
        <v>12</v>
      </c>
      <c r="R464" s="55">
        <v>1</v>
      </c>
      <c r="S464" s="49">
        <v>39846</v>
      </c>
      <c r="T464" t="s">
        <v>107</v>
      </c>
      <c r="U464" t="s">
        <v>798</v>
      </c>
      <c r="V464" t="s">
        <v>786</v>
      </c>
      <c r="W464" s="49">
        <v>44546</v>
      </c>
    </row>
    <row r="465" spans="1:23" x14ac:dyDescent="0.25">
      <c r="A465" t="s">
        <v>150</v>
      </c>
      <c r="B465">
        <v>515</v>
      </c>
      <c r="C465" t="s">
        <v>1238</v>
      </c>
      <c r="D465" t="s">
        <v>92</v>
      </c>
      <c r="E465" t="s">
        <v>1038</v>
      </c>
      <c r="F465" t="s">
        <v>1347</v>
      </c>
      <c r="G465" t="s">
        <v>270</v>
      </c>
      <c r="H465" t="s">
        <v>270</v>
      </c>
      <c r="I465" t="s">
        <v>92</v>
      </c>
      <c r="J465">
        <v>0</v>
      </c>
      <c r="K465">
        <f t="shared" si="79"/>
        <v>0</v>
      </c>
      <c r="L465">
        <f t="shared" si="80"/>
        <v>0</v>
      </c>
      <c r="M465">
        <v>0</v>
      </c>
      <c r="N465" s="49">
        <v>44936</v>
      </c>
      <c r="O465" t="s">
        <v>144</v>
      </c>
      <c r="P465" s="49">
        <v>39846</v>
      </c>
      <c r="Q465">
        <v>12</v>
      </c>
      <c r="R465" s="55">
        <v>1</v>
      </c>
      <c r="S465" s="49">
        <v>39846</v>
      </c>
      <c r="T465" t="s">
        <v>107</v>
      </c>
      <c r="U465" t="s">
        <v>798</v>
      </c>
      <c r="V465" t="s">
        <v>786</v>
      </c>
      <c r="W465" s="49">
        <v>44546</v>
      </c>
    </row>
    <row r="466" spans="1:23" x14ac:dyDescent="0.25">
      <c r="A466" t="s">
        <v>150</v>
      </c>
      <c r="B466">
        <v>515</v>
      </c>
      <c r="C466" t="s">
        <v>1239</v>
      </c>
      <c r="D466" t="s">
        <v>92</v>
      </c>
      <c r="E466" t="s">
        <v>1039</v>
      </c>
      <c r="F466" t="s">
        <v>1348</v>
      </c>
      <c r="G466" t="s">
        <v>270</v>
      </c>
      <c r="H466" t="s">
        <v>270</v>
      </c>
      <c r="I466" t="s">
        <v>92</v>
      </c>
      <c r="J466">
        <v>0</v>
      </c>
      <c r="K466">
        <f t="shared" si="79"/>
        <v>0</v>
      </c>
      <c r="L466">
        <f t="shared" si="80"/>
        <v>0</v>
      </c>
      <c r="M466">
        <v>0</v>
      </c>
      <c r="N466" s="49">
        <v>44936</v>
      </c>
      <c r="O466" t="s">
        <v>144</v>
      </c>
      <c r="P466" s="49">
        <v>39846</v>
      </c>
      <c r="Q466">
        <v>12</v>
      </c>
      <c r="R466" s="55">
        <v>1</v>
      </c>
      <c r="S466" s="49">
        <v>39846</v>
      </c>
      <c r="T466" t="s">
        <v>107</v>
      </c>
      <c r="U466" t="s">
        <v>798</v>
      </c>
      <c r="V466" t="s">
        <v>786</v>
      </c>
      <c r="W466" s="49">
        <v>44546</v>
      </c>
    </row>
    <row r="467" spans="1:23" x14ac:dyDescent="0.25">
      <c r="A467" t="s">
        <v>150</v>
      </c>
      <c r="B467">
        <v>515</v>
      </c>
      <c r="C467" t="s">
        <v>1240</v>
      </c>
      <c r="D467" t="s">
        <v>92</v>
      </c>
      <c r="E467" t="s">
        <v>1040</v>
      </c>
      <c r="F467" t="s">
        <v>1349</v>
      </c>
      <c r="G467" t="s">
        <v>270</v>
      </c>
      <c r="H467" t="s">
        <v>270</v>
      </c>
      <c r="I467" t="s">
        <v>100</v>
      </c>
      <c r="J467">
        <v>0</v>
      </c>
      <c r="K467">
        <f t="shared" si="79"/>
        <v>0</v>
      </c>
      <c r="L467">
        <f t="shared" si="80"/>
        <v>0</v>
      </c>
      <c r="M467">
        <v>0</v>
      </c>
      <c r="N467" s="49">
        <v>44936</v>
      </c>
      <c r="O467" t="s">
        <v>144</v>
      </c>
      <c r="P467" s="49">
        <v>39846</v>
      </c>
      <c r="Q467">
        <v>12</v>
      </c>
      <c r="R467" s="55">
        <v>1</v>
      </c>
      <c r="S467" s="49">
        <v>39846</v>
      </c>
      <c r="T467" t="s">
        <v>107</v>
      </c>
      <c r="U467" t="s">
        <v>798</v>
      </c>
      <c r="V467" t="s">
        <v>786</v>
      </c>
      <c r="W467" s="49">
        <v>44546</v>
      </c>
    </row>
    <row r="468" spans="1:23" x14ac:dyDescent="0.25">
      <c r="A468" t="s">
        <v>150</v>
      </c>
      <c r="B468">
        <v>515</v>
      </c>
      <c r="C468" t="s">
        <v>1241</v>
      </c>
      <c r="D468" t="s">
        <v>92</v>
      </c>
      <c r="E468" t="s">
        <v>538</v>
      </c>
      <c r="F468" t="s">
        <v>1350</v>
      </c>
      <c r="G468" t="s">
        <v>270</v>
      </c>
      <c r="H468" t="s">
        <v>270</v>
      </c>
      <c r="I468" t="s">
        <v>100</v>
      </c>
      <c r="J468">
        <v>0</v>
      </c>
      <c r="K468">
        <f t="shared" si="79"/>
        <v>0</v>
      </c>
      <c r="L468">
        <f t="shared" si="80"/>
        <v>0</v>
      </c>
      <c r="M468">
        <v>0</v>
      </c>
      <c r="N468" s="49">
        <v>44936</v>
      </c>
      <c r="O468" t="s">
        <v>144</v>
      </c>
      <c r="P468" s="49">
        <v>39846</v>
      </c>
      <c r="Q468">
        <v>12</v>
      </c>
      <c r="R468" s="55">
        <v>1</v>
      </c>
      <c r="S468" s="49">
        <v>39846</v>
      </c>
      <c r="T468" t="s">
        <v>107</v>
      </c>
      <c r="U468" t="s">
        <v>798</v>
      </c>
      <c r="V468" t="s">
        <v>786</v>
      </c>
      <c r="W468" s="49">
        <v>44546</v>
      </c>
    </row>
    <row r="469" spans="1:23" x14ac:dyDescent="0.25">
      <c r="A469" t="s">
        <v>150</v>
      </c>
      <c r="B469">
        <v>515</v>
      </c>
      <c r="C469" t="s">
        <v>1242</v>
      </c>
      <c r="D469" t="s">
        <v>92</v>
      </c>
      <c r="E469" t="s">
        <v>538</v>
      </c>
      <c r="F469" t="s">
        <v>372</v>
      </c>
      <c r="G469" t="s">
        <v>751</v>
      </c>
      <c r="H469" t="s">
        <v>1351</v>
      </c>
      <c r="I469" t="s">
        <v>92</v>
      </c>
      <c r="J469">
        <v>5232.95</v>
      </c>
      <c r="K469">
        <f t="shared" si="79"/>
        <v>1046.5899999999999</v>
      </c>
      <c r="L469">
        <f t="shared" si="80"/>
        <v>4186.3599999999997</v>
      </c>
      <c r="M469">
        <v>0</v>
      </c>
      <c r="N469" s="49">
        <v>44936</v>
      </c>
      <c r="O469" t="s">
        <v>144</v>
      </c>
      <c r="P469" s="49">
        <v>42837</v>
      </c>
      <c r="Q469">
        <v>12</v>
      </c>
      <c r="R469" s="55">
        <v>1</v>
      </c>
      <c r="S469" s="49">
        <v>42837</v>
      </c>
      <c r="T469" t="s">
        <v>107</v>
      </c>
      <c r="U469" t="s">
        <v>1378</v>
      </c>
      <c r="V469" t="s">
        <v>1368</v>
      </c>
      <c r="W469" s="49">
        <v>44546</v>
      </c>
    </row>
    <row r="470" spans="1:23" x14ac:dyDescent="0.25">
      <c r="A470" t="s">
        <v>150</v>
      </c>
      <c r="B470">
        <v>515</v>
      </c>
      <c r="C470" t="s">
        <v>1243</v>
      </c>
      <c r="D470" t="s">
        <v>92</v>
      </c>
      <c r="E470" t="s">
        <v>1041</v>
      </c>
      <c r="F470" t="s">
        <v>1352</v>
      </c>
      <c r="G470" t="s">
        <v>1353</v>
      </c>
      <c r="H470" t="s">
        <v>270</v>
      </c>
      <c r="I470" t="s">
        <v>98</v>
      </c>
      <c r="J470">
        <v>4565.5200000000004</v>
      </c>
      <c r="K470">
        <f t="shared" si="79"/>
        <v>913.10400000000004</v>
      </c>
      <c r="L470">
        <f t="shared" si="80"/>
        <v>3652.4160000000002</v>
      </c>
      <c r="M470">
        <v>0</v>
      </c>
      <c r="N470" s="49">
        <v>44936</v>
      </c>
      <c r="O470" t="s">
        <v>144</v>
      </c>
      <c r="P470" s="49">
        <v>42837</v>
      </c>
      <c r="Q470">
        <v>12</v>
      </c>
      <c r="R470" s="55">
        <v>1</v>
      </c>
      <c r="S470" s="49">
        <v>42837</v>
      </c>
      <c r="T470" t="s">
        <v>107</v>
      </c>
      <c r="U470" t="s">
        <v>1378</v>
      </c>
      <c r="V470" t="s">
        <v>1368</v>
      </c>
      <c r="W470" s="49">
        <v>44546</v>
      </c>
    </row>
    <row r="471" spans="1:23" x14ac:dyDescent="0.25">
      <c r="A471" t="s">
        <v>150</v>
      </c>
      <c r="B471">
        <v>515</v>
      </c>
      <c r="C471" t="s">
        <v>1244</v>
      </c>
      <c r="D471" t="s">
        <v>92</v>
      </c>
      <c r="E471" t="s">
        <v>1042</v>
      </c>
      <c r="F471" t="s">
        <v>1352</v>
      </c>
      <c r="G471" t="s">
        <v>1354</v>
      </c>
      <c r="H471" t="s">
        <v>1355</v>
      </c>
      <c r="I471" t="s">
        <v>92</v>
      </c>
      <c r="J471">
        <v>4616.8</v>
      </c>
      <c r="K471">
        <f t="shared" si="79"/>
        <v>923.36</v>
      </c>
      <c r="L471">
        <f t="shared" si="80"/>
        <v>3693.44</v>
      </c>
      <c r="M471">
        <v>0</v>
      </c>
      <c r="N471" s="49">
        <v>44936</v>
      </c>
      <c r="O471" t="s">
        <v>144</v>
      </c>
      <c r="P471" s="49">
        <v>43209</v>
      </c>
      <c r="Q471">
        <v>12</v>
      </c>
      <c r="R471" s="55">
        <v>1</v>
      </c>
      <c r="S471" s="49">
        <v>43209</v>
      </c>
      <c r="T471" t="s">
        <v>107</v>
      </c>
      <c r="U471" t="s">
        <v>1378</v>
      </c>
      <c r="V471" t="s">
        <v>1368</v>
      </c>
      <c r="W471" s="49">
        <v>44546</v>
      </c>
    </row>
    <row r="472" spans="1:23" x14ac:dyDescent="0.25">
      <c r="A472" t="s">
        <v>215</v>
      </c>
      <c r="B472">
        <v>569</v>
      </c>
      <c r="C472" t="s">
        <v>1245</v>
      </c>
      <c r="D472" t="s">
        <v>92</v>
      </c>
      <c r="E472" t="s">
        <v>1043</v>
      </c>
      <c r="F472" t="s">
        <v>0</v>
      </c>
      <c r="G472" t="s">
        <v>270</v>
      </c>
      <c r="H472" t="s">
        <v>270</v>
      </c>
      <c r="I472" t="s">
        <v>100</v>
      </c>
      <c r="J472">
        <v>0</v>
      </c>
      <c r="K472">
        <f t="shared" ref="K472:K528" si="81">((J472-0)/10)*2</f>
        <v>0</v>
      </c>
      <c r="L472">
        <f t="shared" si="80"/>
        <v>0</v>
      </c>
      <c r="M472">
        <v>0</v>
      </c>
      <c r="N472" s="49">
        <v>44936</v>
      </c>
      <c r="O472" t="s">
        <v>144</v>
      </c>
      <c r="P472" s="49">
        <v>38904</v>
      </c>
      <c r="Q472">
        <v>12</v>
      </c>
      <c r="R472" s="55">
        <v>1</v>
      </c>
      <c r="S472" s="49">
        <v>38904</v>
      </c>
      <c r="T472" t="s">
        <v>107</v>
      </c>
      <c r="U472" t="s">
        <v>1378</v>
      </c>
      <c r="V472" t="s">
        <v>1368</v>
      </c>
      <c r="W472" s="49">
        <v>44546</v>
      </c>
    </row>
    <row r="473" spans="1:23" x14ac:dyDescent="0.25">
      <c r="A473" t="s">
        <v>215</v>
      </c>
      <c r="B473">
        <v>569</v>
      </c>
      <c r="C473" t="s">
        <v>1246</v>
      </c>
      <c r="D473" t="s">
        <v>92</v>
      </c>
      <c r="E473" t="s">
        <v>1043</v>
      </c>
      <c r="F473" t="s">
        <v>0</v>
      </c>
      <c r="G473" t="s">
        <v>270</v>
      </c>
      <c r="H473" t="s">
        <v>270</v>
      </c>
      <c r="I473" t="s">
        <v>100</v>
      </c>
      <c r="J473">
        <v>0</v>
      </c>
      <c r="K473">
        <f t="shared" si="81"/>
        <v>0</v>
      </c>
      <c r="L473">
        <f t="shared" si="80"/>
        <v>0</v>
      </c>
      <c r="M473">
        <v>0</v>
      </c>
      <c r="N473" s="49">
        <v>44936</v>
      </c>
      <c r="O473" t="s">
        <v>144</v>
      </c>
      <c r="P473" s="49">
        <v>38904</v>
      </c>
      <c r="Q473">
        <v>12</v>
      </c>
      <c r="R473" s="55">
        <v>1</v>
      </c>
      <c r="S473" s="49">
        <v>38904</v>
      </c>
      <c r="T473" t="s">
        <v>107</v>
      </c>
      <c r="U473" t="s">
        <v>1378</v>
      </c>
      <c r="V473" t="s">
        <v>1368</v>
      </c>
      <c r="W473" s="49">
        <v>44546</v>
      </c>
    </row>
    <row r="474" spans="1:23" x14ac:dyDescent="0.25">
      <c r="A474" t="s">
        <v>215</v>
      </c>
      <c r="B474">
        <v>569</v>
      </c>
      <c r="C474" t="s">
        <v>1247</v>
      </c>
      <c r="D474" t="s">
        <v>92</v>
      </c>
      <c r="E474" t="s">
        <v>1044</v>
      </c>
      <c r="F474" t="s">
        <v>0</v>
      </c>
      <c r="G474" t="s">
        <v>270</v>
      </c>
      <c r="H474" t="s">
        <v>270</v>
      </c>
      <c r="I474" t="s">
        <v>100</v>
      </c>
      <c r="J474">
        <v>0</v>
      </c>
      <c r="K474">
        <f t="shared" si="81"/>
        <v>0</v>
      </c>
      <c r="L474">
        <f t="shared" si="80"/>
        <v>0</v>
      </c>
      <c r="M474">
        <v>0</v>
      </c>
      <c r="N474" s="49">
        <v>44936</v>
      </c>
      <c r="O474" t="s">
        <v>144</v>
      </c>
      <c r="P474" s="49">
        <v>38904</v>
      </c>
      <c r="Q474">
        <v>12</v>
      </c>
      <c r="R474" s="55">
        <v>1</v>
      </c>
      <c r="S474" s="49">
        <v>38904</v>
      </c>
      <c r="T474" t="s">
        <v>107</v>
      </c>
      <c r="U474" t="s">
        <v>1378</v>
      </c>
      <c r="V474" t="s">
        <v>1368</v>
      </c>
      <c r="W474" s="49">
        <v>44546</v>
      </c>
    </row>
    <row r="475" spans="1:23" x14ac:dyDescent="0.25">
      <c r="A475" t="s">
        <v>148</v>
      </c>
      <c r="B475">
        <v>511</v>
      </c>
      <c r="C475" t="s">
        <v>1248</v>
      </c>
      <c r="D475" t="s">
        <v>92</v>
      </c>
      <c r="E475" t="s">
        <v>1045</v>
      </c>
      <c r="F475" t="s">
        <v>0</v>
      </c>
      <c r="G475" t="s">
        <v>270</v>
      </c>
      <c r="H475" t="s">
        <v>270</v>
      </c>
      <c r="I475" t="s">
        <v>100</v>
      </c>
      <c r="J475">
        <v>1000</v>
      </c>
      <c r="K475">
        <f t="shared" si="81"/>
        <v>200</v>
      </c>
      <c r="L475">
        <f t="shared" si="80"/>
        <v>800</v>
      </c>
      <c r="M475">
        <v>0</v>
      </c>
      <c r="N475" s="49">
        <v>44936</v>
      </c>
      <c r="O475" t="s">
        <v>144</v>
      </c>
      <c r="P475" s="49">
        <v>38904</v>
      </c>
      <c r="Q475">
        <v>12</v>
      </c>
      <c r="R475" s="55">
        <v>1</v>
      </c>
      <c r="S475" s="49">
        <v>38904</v>
      </c>
      <c r="T475" t="s">
        <v>107</v>
      </c>
      <c r="U475" t="s">
        <v>1378</v>
      </c>
      <c r="V475" t="s">
        <v>1368</v>
      </c>
      <c r="W475" s="49">
        <v>44546</v>
      </c>
    </row>
    <row r="476" spans="1:23" x14ac:dyDescent="0.25">
      <c r="A476" t="s">
        <v>148</v>
      </c>
      <c r="B476">
        <v>511</v>
      </c>
      <c r="C476" t="s">
        <v>1249</v>
      </c>
      <c r="D476" t="s">
        <v>92</v>
      </c>
      <c r="E476" t="s">
        <v>1046</v>
      </c>
      <c r="F476" t="s">
        <v>0</v>
      </c>
      <c r="G476" t="s">
        <v>270</v>
      </c>
      <c r="H476" t="s">
        <v>270</v>
      </c>
      <c r="I476" t="s">
        <v>100</v>
      </c>
      <c r="J476">
        <v>600</v>
      </c>
      <c r="K476">
        <f t="shared" si="81"/>
        <v>120</v>
      </c>
      <c r="L476">
        <f t="shared" ref="L476:L528" si="82">J476-K476</f>
        <v>480</v>
      </c>
      <c r="M476">
        <v>0</v>
      </c>
      <c r="N476" s="49">
        <v>44936</v>
      </c>
      <c r="O476" t="s">
        <v>144</v>
      </c>
      <c r="P476" s="49">
        <v>38904</v>
      </c>
      <c r="Q476">
        <v>12</v>
      </c>
      <c r="R476" s="55">
        <v>1</v>
      </c>
      <c r="S476" s="49">
        <v>38904</v>
      </c>
      <c r="T476" t="s">
        <v>107</v>
      </c>
      <c r="U476" t="s">
        <v>1378</v>
      </c>
      <c r="V476" t="s">
        <v>1368</v>
      </c>
      <c r="W476" s="49">
        <v>44546</v>
      </c>
    </row>
    <row r="477" spans="1:23" x14ac:dyDescent="0.25">
      <c r="A477" t="s">
        <v>148</v>
      </c>
      <c r="B477">
        <v>511</v>
      </c>
      <c r="C477" t="s">
        <v>1250</v>
      </c>
      <c r="D477" t="s">
        <v>92</v>
      </c>
      <c r="E477" t="s">
        <v>1047</v>
      </c>
      <c r="F477" t="s">
        <v>0</v>
      </c>
      <c r="G477" t="s">
        <v>270</v>
      </c>
      <c r="H477" t="s">
        <v>270</v>
      </c>
      <c r="I477" t="s">
        <v>100</v>
      </c>
      <c r="J477">
        <v>500</v>
      </c>
      <c r="K477">
        <f t="shared" si="81"/>
        <v>100</v>
      </c>
      <c r="L477">
        <f t="shared" si="82"/>
        <v>400</v>
      </c>
      <c r="M477">
        <v>0</v>
      </c>
      <c r="N477" s="49">
        <v>44936</v>
      </c>
      <c r="O477" t="s">
        <v>144</v>
      </c>
      <c r="P477" s="49">
        <v>38904</v>
      </c>
      <c r="Q477">
        <v>12</v>
      </c>
      <c r="R477" s="55">
        <v>1</v>
      </c>
      <c r="S477" s="49">
        <v>38904</v>
      </c>
      <c r="T477" t="s">
        <v>107</v>
      </c>
      <c r="U477" t="s">
        <v>1378</v>
      </c>
      <c r="V477" t="s">
        <v>1368</v>
      </c>
      <c r="W477" s="49">
        <v>44546</v>
      </c>
    </row>
    <row r="478" spans="1:23" x14ac:dyDescent="0.25">
      <c r="A478" t="s">
        <v>148</v>
      </c>
      <c r="B478">
        <v>511</v>
      </c>
      <c r="C478" t="s">
        <v>1251</v>
      </c>
      <c r="D478" t="s">
        <v>92</v>
      </c>
      <c r="E478" t="s">
        <v>1048</v>
      </c>
      <c r="F478" t="s">
        <v>0</v>
      </c>
      <c r="G478" t="s">
        <v>270</v>
      </c>
      <c r="H478" t="s">
        <v>270</v>
      </c>
      <c r="I478" t="s">
        <v>100</v>
      </c>
      <c r="J478">
        <v>0</v>
      </c>
      <c r="K478">
        <f t="shared" si="81"/>
        <v>0</v>
      </c>
      <c r="L478">
        <f t="shared" si="82"/>
        <v>0</v>
      </c>
      <c r="M478">
        <v>0</v>
      </c>
      <c r="N478" s="49">
        <v>44936</v>
      </c>
      <c r="O478" t="s">
        <v>144</v>
      </c>
      <c r="P478" s="49">
        <v>38904</v>
      </c>
      <c r="Q478">
        <v>12</v>
      </c>
      <c r="R478" s="55">
        <v>1</v>
      </c>
      <c r="S478" s="49">
        <v>38904</v>
      </c>
      <c r="T478" t="s">
        <v>107</v>
      </c>
      <c r="U478" t="s">
        <v>1378</v>
      </c>
      <c r="V478" t="s">
        <v>1368</v>
      </c>
      <c r="W478" s="49">
        <v>44546</v>
      </c>
    </row>
    <row r="479" spans="1:23" x14ac:dyDescent="0.25">
      <c r="A479" t="s">
        <v>148</v>
      </c>
      <c r="B479">
        <v>511</v>
      </c>
      <c r="C479" t="s">
        <v>1252</v>
      </c>
      <c r="D479" t="s">
        <v>92</v>
      </c>
      <c r="E479" t="s">
        <v>1049</v>
      </c>
      <c r="F479" t="s">
        <v>0</v>
      </c>
      <c r="G479" t="s">
        <v>270</v>
      </c>
      <c r="H479" t="s">
        <v>270</v>
      </c>
      <c r="I479" t="s">
        <v>100</v>
      </c>
      <c r="J479">
        <v>610</v>
      </c>
      <c r="K479">
        <f t="shared" si="81"/>
        <v>122</v>
      </c>
      <c r="L479">
        <f t="shared" si="82"/>
        <v>488</v>
      </c>
      <c r="M479">
        <v>0</v>
      </c>
      <c r="N479" s="49">
        <v>44936</v>
      </c>
      <c r="O479" t="s">
        <v>144</v>
      </c>
      <c r="P479" s="49">
        <v>38904</v>
      </c>
      <c r="Q479">
        <v>12</v>
      </c>
      <c r="R479" s="55">
        <v>1</v>
      </c>
      <c r="S479" s="49">
        <v>38904</v>
      </c>
      <c r="T479" t="s">
        <v>107</v>
      </c>
      <c r="U479" t="s">
        <v>1378</v>
      </c>
      <c r="V479" t="s">
        <v>1368</v>
      </c>
      <c r="W479" s="49">
        <v>44546</v>
      </c>
    </row>
    <row r="480" spans="1:23" x14ac:dyDescent="0.25">
      <c r="A480" t="s">
        <v>148</v>
      </c>
      <c r="B480">
        <v>511</v>
      </c>
      <c r="C480" t="s">
        <v>1253</v>
      </c>
      <c r="D480" t="s">
        <v>92</v>
      </c>
      <c r="E480" t="s">
        <v>1049</v>
      </c>
      <c r="F480" t="s">
        <v>0</v>
      </c>
      <c r="G480" t="s">
        <v>270</v>
      </c>
      <c r="H480" t="s">
        <v>270</v>
      </c>
      <c r="I480" t="s">
        <v>100</v>
      </c>
      <c r="J480">
        <v>610</v>
      </c>
      <c r="K480">
        <f t="shared" si="81"/>
        <v>122</v>
      </c>
      <c r="L480">
        <f t="shared" si="82"/>
        <v>488</v>
      </c>
      <c r="M480">
        <v>0</v>
      </c>
      <c r="N480" s="49">
        <v>44936</v>
      </c>
      <c r="O480" t="s">
        <v>144</v>
      </c>
      <c r="P480" s="49">
        <v>38904</v>
      </c>
      <c r="Q480">
        <v>12</v>
      </c>
      <c r="R480" s="55">
        <v>1</v>
      </c>
      <c r="S480" s="49">
        <v>38904</v>
      </c>
      <c r="T480" t="s">
        <v>107</v>
      </c>
      <c r="U480" t="s">
        <v>1378</v>
      </c>
      <c r="V480" t="s">
        <v>1368</v>
      </c>
      <c r="W480" s="49">
        <v>44546</v>
      </c>
    </row>
    <row r="481" spans="1:23" x14ac:dyDescent="0.25">
      <c r="A481" t="s">
        <v>148</v>
      </c>
      <c r="B481">
        <v>511</v>
      </c>
      <c r="C481" t="s">
        <v>1254</v>
      </c>
      <c r="D481" t="s">
        <v>92</v>
      </c>
      <c r="E481" t="s">
        <v>1050</v>
      </c>
      <c r="F481" t="s">
        <v>0</v>
      </c>
      <c r="G481" t="s">
        <v>270</v>
      </c>
      <c r="H481" t="s">
        <v>270</v>
      </c>
      <c r="I481" t="s">
        <v>100</v>
      </c>
      <c r="J481">
        <v>3150</v>
      </c>
      <c r="K481">
        <f t="shared" si="81"/>
        <v>630</v>
      </c>
      <c r="L481">
        <f t="shared" si="82"/>
        <v>2520</v>
      </c>
      <c r="M481">
        <v>0</v>
      </c>
      <c r="N481" s="49">
        <v>44936</v>
      </c>
      <c r="O481" t="s">
        <v>144</v>
      </c>
      <c r="P481" s="49">
        <v>38904</v>
      </c>
      <c r="Q481">
        <v>12</v>
      </c>
      <c r="R481" s="55">
        <v>1</v>
      </c>
      <c r="S481" s="49">
        <v>38904</v>
      </c>
      <c r="T481" t="s">
        <v>107</v>
      </c>
      <c r="U481" t="s">
        <v>1378</v>
      </c>
      <c r="V481" t="s">
        <v>1368</v>
      </c>
      <c r="W481" s="49">
        <v>44546</v>
      </c>
    </row>
    <row r="482" spans="1:23" x14ac:dyDescent="0.25">
      <c r="A482" t="s">
        <v>148</v>
      </c>
      <c r="B482">
        <v>511</v>
      </c>
      <c r="C482" t="s">
        <v>1255</v>
      </c>
      <c r="D482" t="s">
        <v>92</v>
      </c>
      <c r="E482" t="s">
        <v>1051</v>
      </c>
      <c r="F482" t="s">
        <v>0</v>
      </c>
      <c r="G482" t="s">
        <v>270</v>
      </c>
      <c r="H482" t="s">
        <v>270</v>
      </c>
      <c r="I482" t="s">
        <v>100</v>
      </c>
      <c r="J482">
        <v>0</v>
      </c>
      <c r="K482">
        <f t="shared" si="81"/>
        <v>0</v>
      </c>
      <c r="L482">
        <f t="shared" si="82"/>
        <v>0</v>
      </c>
      <c r="M482">
        <v>0</v>
      </c>
      <c r="N482" s="49">
        <v>44936</v>
      </c>
      <c r="O482" t="s">
        <v>144</v>
      </c>
      <c r="P482" s="49">
        <v>38904</v>
      </c>
      <c r="Q482">
        <v>12</v>
      </c>
      <c r="R482" s="55">
        <v>1</v>
      </c>
      <c r="S482" s="49">
        <v>38904</v>
      </c>
      <c r="T482" t="s">
        <v>107</v>
      </c>
      <c r="U482" t="s">
        <v>1378</v>
      </c>
      <c r="V482" t="s">
        <v>1368</v>
      </c>
      <c r="W482" s="49">
        <v>44546</v>
      </c>
    </row>
    <row r="483" spans="1:23" x14ac:dyDescent="0.25">
      <c r="A483" t="s">
        <v>148</v>
      </c>
      <c r="B483">
        <v>511</v>
      </c>
      <c r="C483" t="s">
        <v>1256</v>
      </c>
      <c r="D483" t="s">
        <v>92</v>
      </c>
      <c r="E483" t="s">
        <v>1052</v>
      </c>
      <c r="F483" t="s">
        <v>0</v>
      </c>
      <c r="G483" t="s">
        <v>270</v>
      </c>
      <c r="H483" t="s">
        <v>270</v>
      </c>
      <c r="I483" t="s">
        <v>100</v>
      </c>
      <c r="J483">
        <v>800</v>
      </c>
      <c r="K483">
        <f t="shared" si="81"/>
        <v>160</v>
      </c>
      <c r="L483">
        <f t="shared" si="82"/>
        <v>640</v>
      </c>
      <c r="M483">
        <v>0</v>
      </c>
      <c r="N483" s="49">
        <v>44936</v>
      </c>
      <c r="O483" t="s">
        <v>144</v>
      </c>
      <c r="P483" s="49">
        <v>38904</v>
      </c>
      <c r="Q483">
        <v>12</v>
      </c>
      <c r="R483" s="55">
        <v>1</v>
      </c>
      <c r="S483" s="49">
        <v>38904</v>
      </c>
      <c r="T483" t="s">
        <v>107</v>
      </c>
      <c r="U483" t="s">
        <v>1378</v>
      </c>
      <c r="V483" t="s">
        <v>1368</v>
      </c>
      <c r="W483" s="49">
        <v>44546</v>
      </c>
    </row>
    <row r="484" spans="1:23" x14ac:dyDescent="0.25">
      <c r="A484" t="s">
        <v>148</v>
      </c>
      <c r="B484">
        <v>511</v>
      </c>
      <c r="C484" t="s">
        <v>1257</v>
      </c>
      <c r="D484" t="s">
        <v>92</v>
      </c>
      <c r="E484" t="s">
        <v>1053</v>
      </c>
      <c r="F484" t="s">
        <v>0</v>
      </c>
      <c r="G484" t="s">
        <v>270</v>
      </c>
      <c r="H484" t="s">
        <v>270</v>
      </c>
      <c r="I484" t="s">
        <v>100</v>
      </c>
      <c r="J484">
        <v>0</v>
      </c>
      <c r="K484">
        <f t="shared" si="81"/>
        <v>0</v>
      </c>
      <c r="L484">
        <f t="shared" si="82"/>
        <v>0</v>
      </c>
      <c r="M484">
        <v>0</v>
      </c>
      <c r="N484" s="49">
        <v>44936</v>
      </c>
      <c r="O484" t="s">
        <v>144</v>
      </c>
      <c r="P484" s="49">
        <v>38904</v>
      </c>
      <c r="Q484">
        <v>12</v>
      </c>
      <c r="R484" s="55">
        <v>1</v>
      </c>
      <c r="S484" s="49">
        <v>38904</v>
      </c>
      <c r="T484" t="s">
        <v>107</v>
      </c>
      <c r="U484" t="s">
        <v>1378</v>
      </c>
      <c r="V484" t="s">
        <v>1368</v>
      </c>
      <c r="W484" s="49">
        <v>44546</v>
      </c>
    </row>
    <row r="485" spans="1:23" x14ac:dyDescent="0.25">
      <c r="A485" t="s">
        <v>148</v>
      </c>
      <c r="B485">
        <v>511</v>
      </c>
      <c r="C485" t="s">
        <v>1258</v>
      </c>
      <c r="D485" t="s">
        <v>92</v>
      </c>
      <c r="E485" t="s">
        <v>1054</v>
      </c>
      <c r="F485" t="s">
        <v>0</v>
      </c>
      <c r="G485" t="s">
        <v>270</v>
      </c>
      <c r="H485" t="s">
        <v>270</v>
      </c>
      <c r="I485" t="s">
        <v>100</v>
      </c>
      <c r="J485">
        <v>0</v>
      </c>
      <c r="K485">
        <f t="shared" si="81"/>
        <v>0</v>
      </c>
      <c r="L485">
        <f t="shared" si="82"/>
        <v>0</v>
      </c>
      <c r="M485">
        <v>0</v>
      </c>
      <c r="N485" s="49">
        <v>44936</v>
      </c>
      <c r="O485" t="s">
        <v>144</v>
      </c>
      <c r="P485" s="49">
        <v>38904</v>
      </c>
      <c r="Q485">
        <v>12</v>
      </c>
      <c r="R485" s="55">
        <v>1</v>
      </c>
      <c r="S485" s="49">
        <v>38904</v>
      </c>
      <c r="T485" t="s">
        <v>107</v>
      </c>
      <c r="U485" t="s">
        <v>1378</v>
      </c>
      <c r="V485" t="s">
        <v>1368</v>
      </c>
      <c r="W485" s="49">
        <v>44546</v>
      </c>
    </row>
    <row r="486" spans="1:23" x14ac:dyDescent="0.25">
      <c r="A486" t="s">
        <v>150</v>
      </c>
      <c r="B486">
        <v>515</v>
      </c>
      <c r="C486" t="s">
        <v>1259</v>
      </c>
      <c r="D486" t="s">
        <v>92</v>
      </c>
      <c r="E486" t="s">
        <v>1055</v>
      </c>
      <c r="F486" t="s">
        <v>1356</v>
      </c>
      <c r="G486" t="s">
        <v>1357</v>
      </c>
      <c r="H486" t="s">
        <v>270</v>
      </c>
      <c r="I486" t="s">
        <v>98</v>
      </c>
      <c r="J486">
        <v>1800</v>
      </c>
      <c r="K486">
        <f t="shared" si="81"/>
        <v>360</v>
      </c>
      <c r="L486">
        <f t="shared" si="82"/>
        <v>1440</v>
      </c>
      <c r="M486">
        <v>0</v>
      </c>
      <c r="N486" s="49">
        <v>44936</v>
      </c>
      <c r="O486" t="s">
        <v>144</v>
      </c>
      <c r="P486" s="49">
        <v>43133</v>
      </c>
      <c r="Q486">
        <v>12</v>
      </c>
      <c r="R486" s="55">
        <v>1</v>
      </c>
      <c r="S486" s="49">
        <v>43133</v>
      </c>
      <c r="T486" t="s">
        <v>107</v>
      </c>
      <c r="U486" t="s">
        <v>1378</v>
      </c>
      <c r="V486" t="s">
        <v>1368</v>
      </c>
      <c r="W486" s="49">
        <v>44546</v>
      </c>
    </row>
    <row r="487" spans="1:23" x14ac:dyDescent="0.25">
      <c r="A487" t="s">
        <v>215</v>
      </c>
      <c r="B487">
        <v>569</v>
      </c>
      <c r="C487" t="s">
        <v>1260</v>
      </c>
      <c r="D487" t="s">
        <v>92</v>
      </c>
      <c r="E487" t="s">
        <v>327</v>
      </c>
      <c r="F487" t="s">
        <v>1358</v>
      </c>
      <c r="G487" t="s">
        <v>270</v>
      </c>
      <c r="H487" t="s">
        <v>270</v>
      </c>
      <c r="I487" t="s">
        <v>100</v>
      </c>
      <c r="J487">
        <v>1499</v>
      </c>
      <c r="K487">
        <f t="shared" si="81"/>
        <v>299.8</v>
      </c>
      <c r="L487">
        <f t="shared" si="82"/>
        <v>1199.2</v>
      </c>
      <c r="M487">
        <v>0</v>
      </c>
      <c r="N487" s="49">
        <v>44936</v>
      </c>
      <c r="O487" t="s">
        <v>144</v>
      </c>
      <c r="P487" s="49">
        <v>38904</v>
      </c>
      <c r="Q487">
        <v>12</v>
      </c>
      <c r="R487" s="55">
        <v>1</v>
      </c>
      <c r="S487" s="49">
        <v>38904</v>
      </c>
      <c r="T487" t="s">
        <v>107</v>
      </c>
      <c r="U487" t="s">
        <v>1378</v>
      </c>
      <c r="V487" t="s">
        <v>1368</v>
      </c>
      <c r="W487" s="49">
        <v>44546</v>
      </c>
    </row>
    <row r="488" spans="1:23" x14ac:dyDescent="0.25">
      <c r="A488" t="s">
        <v>148</v>
      </c>
      <c r="B488">
        <v>511</v>
      </c>
      <c r="C488" t="s">
        <v>1261</v>
      </c>
      <c r="D488" t="s">
        <v>92</v>
      </c>
      <c r="E488" t="s">
        <v>1056</v>
      </c>
      <c r="F488" t="s">
        <v>0</v>
      </c>
      <c r="G488" t="s">
        <v>270</v>
      </c>
      <c r="H488" t="s">
        <v>270</v>
      </c>
      <c r="I488" t="s">
        <v>98</v>
      </c>
      <c r="J488">
        <v>1098.99</v>
      </c>
      <c r="K488">
        <f t="shared" si="81"/>
        <v>219.798</v>
      </c>
      <c r="L488">
        <f t="shared" si="82"/>
        <v>879.19200000000001</v>
      </c>
      <c r="M488">
        <v>0</v>
      </c>
      <c r="N488" s="49">
        <v>44936</v>
      </c>
      <c r="O488" t="s">
        <v>144</v>
      </c>
      <c r="P488" s="49">
        <v>43860</v>
      </c>
      <c r="Q488">
        <v>12</v>
      </c>
      <c r="R488" s="55">
        <v>1</v>
      </c>
      <c r="S488" s="49">
        <v>43860</v>
      </c>
      <c r="T488" t="s">
        <v>107</v>
      </c>
      <c r="U488" t="s">
        <v>1378</v>
      </c>
      <c r="V488" t="s">
        <v>1368</v>
      </c>
      <c r="W488" s="49">
        <v>44546</v>
      </c>
    </row>
    <row r="489" spans="1:23" x14ac:dyDescent="0.25">
      <c r="A489" t="s">
        <v>148</v>
      </c>
      <c r="B489">
        <v>511</v>
      </c>
      <c r="C489" t="s">
        <v>1262</v>
      </c>
      <c r="D489" t="s">
        <v>92</v>
      </c>
      <c r="E489" t="s">
        <v>1056</v>
      </c>
      <c r="F489" t="s">
        <v>0</v>
      </c>
      <c r="G489" t="s">
        <v>270</v>
      </c>
      <c r="H489" t="s">
        <v>270</v>
      </c>
      <c r="I489" t="s">
        <v>98</v>
      </c>
      <c r="J489">
        <v>1098.99</v>
      </c>
      <c r="K489">
        <f t="shared" si="81"/>
        <v>219.798</v>
      </c>
      <c r="L489">
        <f t="shared" si="82"/>
        <v>879.19200000000001</v>
      </c>
      <c r="M489">
        <v>0</v>
      </c>
      <c r="N489" s="49">
        <v>44936</v>
      </c>
      <c r="O489" t="s">
        <v>144</v>
      </c>
      <c r="P489" s="49">
        <v>43860</v>
      </c>
      <c r="Q489">
        <v>12</v>
      </c>
      <c r="R489" s="55">
        <v>1</v>
      </c>
      <c r="S489" s="49">
        <v>43860</v>
      </c>
      <c r="T489" t="s">
        <v>107</v>
      </c>
      <c r="U489" t="s">
        <v>1378</v>
      </c>
      <c r="V489" t="s">
        <v>1368</v>
      </c>
      <c r="W489" s="49">
        <v>44546</v>
      </c>
    </row>
    <row r="490" spans="1:23" x14ac:dyDescent="0.25">
      <c r="A490" t="s">
        <v>150</v>
      </c>
      <c r="B490">
        <v>515</v>
      </c>
      <c r="C490" t="s">
        <v>1263</v>
      </c>
      <c r="D490" t="s">
        <v>92</v>
      </c>
      <c r="E490" t="s">
        <v>1057</v>
      </c>
      <c r="F490" t="s">
        <v>1359</v>
      </c>
      <c r="G490" t="s">
        <v>1360</v>
      </c>
      <c r="H490">
        <v>123456789</v>
      </c>
      <c r="I490" t="s">
        <v>98</v>
      </c>
      <c r="J490">
        <v>899</v>
      </c>
      <c r="K490">
        <f t="shared" si="81"/>
        <v>179.8</v>
      </c>
      <c r="L490">
        <f t="shared" si="82"/>
        <v>719.2</v>
      </c>
      <c r="M490">
        <v>0</v>
      </c>
      <c r="N490" s="49">
        <v>44936</v>
      </c>
      <c r="O490" t="s">
        <v>144</v>
      </c>
      <c r="P490" s="49">
        <v>43579</v>
      </c>
      <c r="Q490">
        <v>12</v>
      </c>
      <c r="R490" s="55">
        <v>1</v>
      </c>
      <c r="S490" s="49">
        <v>43579</v>
      </c>
      <c r="T490" t="s">
        <v>107</v>
      </c>
      <c r="U490" t="s">
        <v>1378</v>
      </c>
      <c r="V490" t="s">
        <v>1368</v>
      </c>
      <c r="W490" s="49">
        <v>44546</v>
      </c>
    </row>
    <row r="491" spans="1:23" x14ac:dyDescent="0.25">
      <c r="A491" t="s">
        <v>148</v>
      </c>
      <c r="B491">
        <v>511</v>
      </c>
      <c r="C491" t="s">
        <v>1264</v>
      </c>
      <c r="D491" t="s">
        <v>92</v>
      </c>
      <c r="E491" t="s">
        <v>1058</v>
      </c>
      <c r="F491" t="s">
        <v>1361</v>
      </c>
      <c r="G491" t="s">
        <v>270</v>
      </c>
      <c r="H491" t="s">
        <v>270</v>
      </c>
      <c r="I491" t="s">
        <v>98</v>
      </c>
      <c r="J491">
        <v>1949</v>
      </c>
      <c r="K491">
        <f t="shared" si="81"/>
        <v>389.8</v>
      </c>
      <c r="L491">
        <f t="shared" si="82"/>
        <v>1559.2</v>
      </c>
      <c r="M491">
        <v>0</v>
      </c>
      <c r="N491" s="49">
        <v>44936</v>
      </c>
      <c r="O491" t="s">
        <v>144</v>
      </c>
      <c r="P491" s="49">
        <v>43195</v>
      </c>
      <c r="Q491">
        <v>12</v>
      </c>
      <c r="R491" s="55">
        <v>1</v>
      </c>
      <c r="S491" s="49">
        <v>43195</v>
      </c>
      <c r="T491" t="s">
        <v>107</v>
      </c>
      <c r="U491" t="s">
        <v>1378</v>
      </c>
      <c r="V491" t="s">
        <v>1368</v>
      </c>
      <c r="W491" s="49">
        <v>44546</v>
      </c>
    </row>
    <row r="492" spans="1:23" x14ac:dyDescent="0.25">
      <c r="A492" t="s">
        <v>148</v>
      </c>
      <c r="B492">
        <v>511</v>
      </c>
      <c r="C492" t="s">
        <v>1265</v>
      </c>
      <c r="D492" t="s">
        <v>92</v>
      </c>
      <c r="E492" t="s">
        <v>1058</v>
      </c>
      <c r="F492" t="s">
        <v>1361</v>
      </c>
      <c r="G492" t="s">
        <v>270</v>
      </c>
      <c r="H492" t="s">
        <v>270</v>
      </c>
      <c r="I492" t="s">
        <v>98</v>
      </c>
      <c r="J492">
        <v>1949</v>
      </c>
      <c r="K492">
        <f t="shared" si="81"/>
        <v>389.8</v>
      </c>
      <c r="L492">
        <f t="shared" si="82"/>
        <v>1559.2</v>
      </c>
      <c r="M492">
        <v>0</v>
      </c>
      <c r="N492" s="49">
        <v>44936</v>
      </c>
      <c r="O492" t="s">
        <v>144</v>
      </c>
      <c r="P492" s="49">
        <v>43584</v>
      </c>
      <c r="Q492">
        <v>12</v>
      </c>
      <c r="R492" s="55">
        <v>1</v>
      </c>
      <c r="S492" s="49">
        <v>43584</v>
      </c>
      <c r="T492" t="s">
        <v>107</v>
      </c>
      <c r="U492" t="s">
        <v>1378</v>
      </c>
      <c r="V492" t="s">
        <v>1368</v>
      </c>
      <c r="W492" s="49">
        <v>44546</v>
      </c>
    </row>
    <row r="493" spans="1:23" x14ac:dyDescent="0.25">
      <c r="A493" t="s">
        <v>148</v>
      </c>
      <c r="B493">
        <v>511</v>
      </c>
      <c r="C493" t="s">
        <v>1266</v>
      </c>
      <c r="D493" t="s">
        <v>92</v>
      </c>
      <c r="E493" t="s">
        <v>1058</v>
      </c>
      <c r="F493" t="s">
        <v>1361</v>
      </c>
      <c r="G493" t="s">
        <v>270</v>
      </c>
      <c r="H493" t="s">
        <v>270</v>
      </c>
      <c r="I493" t="s">
        <v>98</v>
      </c>
      <c r="J493">
        <v>1949</v>
      </c>
      <c r="K493">
        <f t="shared" si="81"/>
        <v>389.8</v>
      </c>
      <c r="L493">
        <f t="shared" si="82"/>
        <v>1559.2</v>
      </c>
      <c r="M493">
        <v>0</v>
      </c>
      <c r="N493" s="49">
        <v>44936</v>
      </c>
      <c r="O493" t="s">
        <v>144</v>
      </c>
      <c r="P493" s="49">
        <v>43341</v>
      </c>
      <c r="Q493">
        <v>12</v>
      </c>
      <c r="R493" s="55">
        <v>1</v>
      </c>
      <c r="S493" s="49">
        <v>43341</v>
      </c>
      <c r="T493" t="s">
        <v>107</v>
      </c>
      <c r="U493" t="s">
        <v>1378</v>
      </c>
      <c r="V493" t="s">
        <v>1368</v>
      </c>
      <c r="W493" s="49">
        <v>44546</v>
      </c>
    </row>
    <row r="494" spans="1:23" x14ac:dyDescent="0.25">
      <c r="A494" t="s">
        <v>148</v>
      </c>
      <c r="B494">
        <v>511</v>
      </c>
      <c r="C494" t="s">
        <v>1267</v>
      </c>
      <c r="D494" t="s">
        <v>92</v>
      </c>
      <c r="E494" t="s">
        <v>1058</v>
      </c>
      <c r="F494" t="s">
        <v>1361</v>
      </c>
      <c r="G494" t="s">
        <v>270</v>
      </c>
      <c r="H494" t="s">
        <v>270</v>
      </c>
      <c r="I494" t="s">
        <v>98</v>
      </c>
      <c r="J494">
        <v>1949</v>
      </c>
      <c r="K494">
        <f t="shared" si="81"/>
        <v>389.8</v>
      </c>
      <c r="L494">
        <f t="shared" si="82"/>
        <v>1559.2</v>
      </c>
      <c r="M494">
        <v>0</v>
      </c>
      <c r="N494" s="49">
        <v>44936</v>
      </c>
      <c r="O494" t="s">
        <v>144</v>
      </c>
      <c r="P494" s="49">
        <v>43341</v>
      </c>
      <c r="Q494">
        <v>12</v>
      </c>
      <c r="R494" s="55">
        <v>1</v>
      </c>
      <c r="S494" s="49">
        <v>43341</v>
      </c>
      <c r="T494" t="s">
        <v>107</v>
      </c>
      <c r="U494" t="s">
        <v>1378</v>
      </c>
      <c r="V494" t="s">
        <v>1368</v>
      </c>
      <c r="W494" s="49">
        <v>44546</v>
      </c>
    </row>
    <row r="495" spans="1:23" x14ac:dyDescent="0.25">
      <c r="A495" t="s">
        <v>150</v>
      </c>
      <c r="B495">
        <v>515</v>
      </c>
      <c r="C495" t="s">
        <v>1268</v>
      </c>
      <c r="D495" t="s">
        <v>92</v>
      </c>
      <c r="E495" t="s">
        <v>1059</v>
      </c>
      <c r="F495" t="s">
        <v>1362</v>
      </c>
      <c r="G495" t="s">
        <v>741</v>
      </c>
      <c r="H495" t="s">
        <v>1363</v>
      </c>
      <c r="I495" t="s">
        <v>98</v>
      </c>
      <c r="J495">
        <v>0</v>
      </c>
      <c r="K495">
        <f t="shared" si="81"/>
        <v>0</v>
      </c>
      <c r="L495">
        <f t="shared" si="82"/>
        <v>0</v>
      </c>
      <c r="M495">
        <v>0</v>
      </c>
      <c r="N495" s="49">
        <v>44936</v>
      </c>
      <c r="O495" t="s">
        <v>144</v>
      </c>
      <c r="P495" s="49">
        <v>43341</v>
      </c>
      <c r="Q495">
        <v>12</v>
      </c>
      <c r="R495" s="55">
        <v>1</v>
      </c>
      <c r="S495" s="49">
        <v>43341</v>
      </c>
      <c r="T495" t="s">
        <v>107</v>
      </c>
      <c r="U495" t="s">
        <v>1378</v>
      </c>
      <c r="V495" t="s">
        <v>1368</v>
      </c>
      <c r="W495" s="49">
        <v>44546</v>
      </c>
    </row>
    <row r="496" spans="1:23" x14ac:dyDescent="0.25">
      <c r="A496" t="s">
        <v>148</v>
      </c>
      <c r="B496">
        <v>511</v>
      </c>
      <c r="C496" t="s">
        <v>1269</v>
      </c>
      <c r="D496" t="s">
        <v>92</v>
      </c>
      <c r="E496" t="s">
        <v>1060</v>
      </c>
      <c r="F496" t="s">
        <v>0</v>
      </c>
      <c r="G496" t="s">
        <v>270</v>
      </c>
      <c r="H496" t="s">
        <v>270</v>
      </c>
      <c r="I496" t="s">
        <v>98</v>
      </c>
      <c r="J496">
        <v>0</v>
      </c>
      <c r="K496">
        <f t="shared" si="81"/>
        <v>0</v>
      </c>
      <c r="L496">
        <f t="shared" si="82"/>
        <v>0</v>
      </c>
      <c r="M496">
        <v>0</v>
      </c>
      <c r="N496" s="49">
        <v>44936</v>
      </c>
      <c r="O496" t="s">
        <v>144</v>
      </c>
      <c r="P496" s="49">
        <v>43133</v>
      </c>
      <c r="Q496">
        <v>12</v>
      </c>
      <c r="R496" s="55">
        <v>1</v>
      </c>
      <c r="S496" s="49">
        <v>43133</v>
      </c>
      <c r="T496" t="s">
        <v>107</v>
      </c>
      <c r="U496" t="s">
        <v>1378</v>
      </c>
      <c r="V496" t="s">
        <v>1368</v>
      </c>
      <c r="W496" s="49">
        <v>44546</v>
      </c>
    </row>
    <row r="497" spans="1:23" x14ac:dyDescent="0.25">
      <c r="A497" t="s">
        <v>148</v>
      </c>
      <c r="B497">
        <v>511</v>
      </c>
      <c r="C497" t="s">
        <v>1270</v>
      </c>
      <c r="D497" t="s">
        <v>92</v>
      </c>
      <c r="E497" t="s">
        <v>1061</v>
      </c>
      <c r="F497" t="s">
        <v>0</v>
      </c>
      <c r="G497" t="s">
        <v>270</v>
      </c>
      <c r="H497" t="s">
        <v>270</v>
      </c>
      <c r="I497" t="s">
        <v>98</v>
      </c>
      <c r="J497">
        <v>0</v>
      </c>
      <c r="K497">
        <f t="shared" si="81"/>
        <v>0</v>
      </c>
      <c r="L497">
        <f t="shared" si="82"/>
        <v>0</v>
      </c>
      <c r="M497">
        <v>0</v>
      </c>
      <c r="N497" s="49">
        <v>44936</v>
      </c>
      <c r="O497" t="s">
        <v>144</v>
      </c>
      <c r="P497" s="49">
        <v>43133</v>
      </c>
      <c r="Q497">
        <v>12</v>
      </c>
      <c r="R497" s="55">
        <v>1</v>
      </c>
      <c r="S497" s="49">
        <v>43133</v>
      </c>
      <c r="T497" t="s">
        <v>107</v>
      </c>
      <c r="U497" t="s">
        <v>1378</v>
      </c>
      <c r="V497" t="s">
        <v>1368</v>
      </c>
      <c r="W497" s="49">
        <v>44546</v>
      </c>
    </row>
    <row r="498" spans="1:23" x14ac:dyDescent="0.25">
      <c r="A498" t="s">
        <v>148</v>
      </c>
      <c r="B498">
        <v>511</v>
      </c>
      <c r="C498" t="s">
        <v>1271</v>
      </c>
      <c r="D498" t="s">
        <v>92</v>
      </c>
      <c r="E498" t="s">
        <v>1062</v>
      </c>
      <c r="F498" t="s">
        <v>0</v>
      </c>
      <c r="G498" t="s">
        <v>270</v>
      </c>
      <c r="H498" t="s">
        <v>270</v>
      </c>
      <c r="I498" t="s">
        <v>98</v>
      </c>
      <c r="J498">
        <v>0</v>
      </c>
      <c r="K498">
        <f t="shared" si="81"/>
        <v>0</v>
      </c>
      <c r="L498">
        <f t="shared" si="82"/>
        <v>0</v>
      </c>
      <c r="M498">
        <v>0</v>
      </c>
      <c r="N498" s="49">
        <v>44936</v>
      </c>
      <c r="O498" t="s">
        <v>144</v>
      </c>
      <c r="P498" s="49">
        <v>43133</v>
      </c>
      <c r="Q498">
        <v>12</v>
      </c>
      <c r="R498" s="55">
        <v>1</v>
      </c>
      <c r="S498" s="49">
        <v>43133</v>
      </c>
      <c r="T498" t="s">
        <v>107</v>
      </c>
      <c r="U498" t="s">
        <v>1378</v>
      </c>
      <c r="V498" t="s">
        <v>1368</v>
      </c>
      <c r="W498" s="49">
        <v>44546</v>
      </c>
    </row>
    <row r="499" spans="1:23" x14ac:dyDescent="0.25">
      <c r="A499" t="s">
        <v>148</v>
      </c>
      <c r="B499">
        <v>511</v>
      </c>
      <c r="C499" t="s">
        <v>1272</v>
      </c>
      <c r="D499" t="s">
        <v>92</v>
      </c>
      <c r="E499" t="s">
        <v>1063</v>
      </c>
      <c r="F499" t="s">
        <v>0</v>
      </c>
      <c r="G499" t="s">
        <v>270</v>
      </c>
      <c r="H499" t="s">
        <v>270</v>
      </c>
      <c r="I499" t="s">
        <v>98</v>
      </c>
      <c r="J499">
        <v>0</v>
      </c>
      <c r="K499">
        <f t="shared" si="81"/>
        <v>0</v>
      </c>
      <c r="L499">
        <f t="shared" si="82"/>
        <v>0</v>
      </c>
      <c r="M499">
        <v>0</v>
      </c>
      <c r="N499" s="49">
        <v>44936</v>
      </c>
      <c r="O499" t="s">
        <v>144</v>
      </c>
      <c r="P499" s="49">
        <v>43133</v>
      </c>
      <c r="Q499">
        <v>12</v>
      </c>
      <c r="R499" s="55">
        <v>1</v>
      </c>
      <c r="S499" s="49">
        <v>43133</v>
      </c>
      <c r="T499" t="s">
        <v>107</v>
      </c>
      <c r="U499" t="s">
        <v>1378</v>
      </c>
      <c r="V499" t="s">
        <v>1368</v>
      </c>
      <c r="W499" s="49">
        <v>44546</v>
      </c>
    </row>
    <row r="500" spans="1:23" x14ac:dyDescent="0.25">
      <c r="A500" t="s">
        <v>148</v>
      </c>
      <c r="B500">
        <v>511</v>
      </c>
      <c r="C500" t="s">
        <v>1273</v>
      </c>
      <c r="D500" t="s">
        <v>92</v>
      </c>
      <c r="E500" t="s">
        <v>1064</v>
      </c>
      <c r="F500" t="s">
        <v>0</v>
      </c>
      <c r="G500" t="s">
        <v>270</v>
      </c>
      <c r="H500" t="s">
        <v>270</v>
      </c>
      <c r="I500" t="s">
        <v>98</v>
      </c>
      <c r="J500">
        <v>0</v>
      </c>
      <c r="K500">
        <f t="shared" si="81"/>
        <v>0</v>
      </c>
      <c r="L500">
        <f t="shared" si="82"/>
        <v>0</v>
      </c>
      <c r="M500">
        <v>0</v>
      </c>
      <c r="N500" s="49">
        <v>44936</v>
      </c>
      <c r="O500" t="s">
        <v>144</v>
      </c>
      <c r="P500" s="49">
        <v>43133</v>
      </c>
      <c r="Q500">
        <v>12</v>
      </c>
      <c r="R500" s="55">
        <v>1</v>
      </c>
      <c r="S500" s="49">
        <v>43133</v>
      </c>
      <c r="T500" t="s">
        <v>107</v>
      </c>
      <c r="U500" t="s">
        <v>1378</v>
      </c>
      <c r="V500" t="s">
        <v>1368</v>
      </c>
      <c r="W500" s="49">
        <v>44546</v>
      </c>
    </row>
    <row r="501" spans="1:23" x14ac:dyDescent="0.25">
      <c r="A501" t="s">
        <v>148</v>
      </c>
      <c r="B501">
        <v>511</v>
      </c>
      <c r="C501" t="s">
        <v>1274</v>
      </c>
      <c r="D501" t="s">
        <v>92</v>
      </c>
      <c r="E501" t="s">
        <v>1065</v>
      </c>
      <c r="F501" t="s">
        <v>0</v>
      </c>
      <c r="G501" t="s">
        <v>270</v>
      </c>
      <c r="H501" t="s">
        <v>270</v>
      </c>
      <c r="I501" t="s">
        <v>98</v>
      </c>
      <c r="J501">
        <v>0</v>
      </c>
      <c r="K501">
        <f t="shared" si="81"/>
        <v>0</v>
      </c>
      <c r="L501">
        <f t="shared" si="82"/>
        <v>0</v>
      </c>
      <c r="M501">
        <v>0</v>
      </c>
      <c r="N501" s="49">
        <v>44936</v>
      </c>
      <c r="O501" t="s">
        <v>144</v>
      </c>
      <c r="P501" s="49">
        <v>43133</v>
      </c>
      <c r="Q501">
        <v>12</v>
      </c>
      <c r="R501" s="55">
        <v>1</v>
      </c>
      <c r="S501" s="49">
        <v>43133</v>
      </c>
      <c r="T501" t="s">
        <v>107</v>
      </c>
      <c r="U501" t="s">
        <v>1378</v>
      </c>
      <c r="V501" t="s">
        <v>1368</v>
      </c>
      <c r="W501" s="49">
        <v>44546</v>
      </c>
    </row>
    <row r="502" spans="1:23" x14ac:dyDescent="0.25">
      <c r="A502" t="s">
        <v>148</v>
      </c>
      <c r="B502">
        <v>511</v>
      </c>
      <c r="C502" t="s">
        <v>1275</v>
      </c>
      <c r="D502" t="s">
        <v>92</v>
      </c>
      <c r="E502" t="s">
        <v>1066</v>
      </c>
      <c r="F502" t="s">
        <v>0</v>
      </c>
      <c r="G502" t="s">
        <v>270</v>
      </c>
      <c r="H502" t="s">
        <v>270</v>
      </c>
      <c r="I502" t="s">
        <v>98</v>
      </c>
      <c r="J502">
        <v>0</v>
      </c>
      <c r="K502">
        <f t="shared" si="81"/>
        <v>0</v>
      </c>
      <c r="L502">
        <f t="shared" si="82"/>
        <v>0</v>
      </c>
      <c r="M502">
        <v>0</v>
      </c>
      <c r="N502" s="49">
        <v>44936</v>
      </c>
      <c r="O502" t="s">
        <v>144</v>
      </c>
      <c r="P502" s="49">
        <v>43133</v>
      </c>
      <c r="Q502">
        <v>12</v>
      </c>
      <c r="R502" s="55">
        <v>1</v>
      </c>
      <c r="S502" s="49">
        <v>43133</v>
      </c>
      <c r="T502" t="s">
        <v>107</v>
      </c>
      <c r="U502" t="s">
        <v>1378</v>
      </c>
      <c r="V502" t="s">
        <v>1368</v>
      </c>
      <c r="W502" s="49">
        <v>44546</v>
      </c>
    </row>
    <row r="503" spans="1:23" x14ac:dyDescent="0.25">
      <c r="A503" t="s">
        <v>148</v>
      </c>
      <c r="B503">
        <v>511</v>
      </c>
      <c r="C503" t="s">
        <v>1276</v>
      </c>
      <c r="D503" t="s">
        <v>92</v>
      </c>
      <c r="E503" t="s">
        <v>1067</v>
      </c>
      <c r="F503" t="s">
        <v>0</v>
      </c>
      <c r="G503" t="s">
        <v>270</v>
      </c>
      <c r="H503" t="s">
        <v>270</v>
      </c>
      <c r="I503" t="s">
        <v>98</v>
      </c>
      <c r="J503">
        <v>0</v>
      </c>
      <c r="K503">
        <f t="shared" si="81"/>
        <v>0</v>
      </c>
      <c r="L503">
        <f t="shared" si="82"/>
        <v>0</v>
      </c>
      <c r="M503">
        <v>0</v>
      </c>
      <c r="N503" s="49">
        <v>44936</v>
      </c>
      <c r="O503" t="s">
        <v>144</v>
      </c>
      <c r="P503" s="49">
        <v>43133</v>
      </c>
      <c r="Q503">
        <v>12</v>
      </c>
      <c r="R503" s="55">
        <v>1</v>
      </c>
      <c r="S503" s="49">
        <v>43133</v>
      </c>
      <c r="T503" t="s">
        <v>107</v>
      </c>
      <c r="U503" t="s">
        <v>1378</v>
      </c>
      <c r="V503" t="s">
        <v>1368</v>
      </c>
      <c r="W503" s="49">
        <v>44546</v>
      </c>
    </row>
    <row r="504" spans="1:23" x14ac:dyDescent="0.25">
      <c r="A504" t="s">
        <v>150</v>
      </c>
      <c r="B504">
        <v>515</v>
      </c>
      <c r="C504" t="s">
        <v>1277</v>
      </c>
      <c r="D504" t="s">
        <v>92</v>
      </c>
      <c r="E504" t="s">
        <v>1068</v>
      </c>
      <c r="F504" t="s">
        <v>0</v>
      </c>
      <c r="G504" t="s">
        <v>270</v>
      </c>
      <c r="H504">
        <v>1285361</v>
      </c>
      <c r="I504" t="s">
        <v>98</v>
      </c>
      <c r="J504">
        <v>0</v>
      </c>
      <c r="K504">
        <f t="shared" si="81"/>
        <v>0</v>
      </c>
      <c r="L504">
        <f t="shared" si="82"/>
        <v>0</v>
      </c>
      <c r="M504">
        <v>0</v>
      </c>
      <c r="N504" s="49">
        <v>44936</v>
      </c>
      <c r="O504" t="s">
        <v>144</v>
      </c>
      <c r="P504" s="49">
        <v>43133</v>
      </c>
      <c r="Q504">
        <v>12</v>
      </c>
      <c r="R504" s="55">
        <v>1</v>
      </c>
      <c r="S504" s="49">
        <v>43133</v>
      </c>
      <c r="T504" t="s">
        <v>107</v>
      </c>
      <c r="U504" t="s">
        <v>1378</v>
      </c>
      <c r="V504" t="s">
        <v>1368</v>
      </c>
      <c r="W504" s="49">
        <v>44546</v>
      </c>
    </row>
    <row r="505" spans="1:23" x14ac:dyDescent="0.25">
      <c r="A505" t="s">
        <v>215</v>
      </c>
      <c r="B505">
        <v>569</v>
      </c>
      <c r="C505" t="s">
        <v>1278</v>
      </c>
      <c r="D505" t="s">
        <v>92</v>
      </c>
      <c r="E505" t="s">
        <v>1069</v>
      </c>
      <c r="F505" t="s">
        <v>0</v>
      </c>
      <c r="G505" t="s">
        <v>270</v>
      </c>
      <c r="H505" t="s">
        <v>270</v>
      </c>
      <c r="I505" t="s">
        <v>98</v>
      </c>
      <c r="J505">
        <v>0</v>
      </c>
      <c r="K505">
        <f t="shared" si="81"/>
        <v>0</v>
      </c>
      <c r="L505">
        <f t="shared" si="82"/>
        <v>0</v>
      </c>
      <c r="M505">
        <v>0</v>
      </c>
      <c r="N505" s="49">
        <v>44936</v>
      </c>
      <c r="O505" t="s">
        <v>144</v>
      </c>
      <c r="P505" s="49">
        <v>43133</v>
      </c>
      <c r="Q505">
        <v>12</v>
      </c>
      <c r="R505" s="55">
        <v>1</v>
      </c>
      <c r="S505" s="49">
        <v>43133</v>
      </c>
      <c r="T505" t="s">
        <v>107</v>
      </c>
      <c r="U505" t="s">
        <v>1378</v>
      </c>
      <c r="V505" t="s">
        <v>1368</v>
      </c>
      <c r="W505" s="49">
        <v>44546</v>
      </c>
    </row>
    <row r="506" spans="1:23" x14ac:dyDescent="0.25">
      <c r="A506" t="s">
        <v>148</v>
      </c>
      <c r="B506">
        <v>511</v>
      </c>
      <c r="C506" t="s">
        <v>1279</v>
      </c>
      <c r="D506" t="s">
        <v>92</v>
      </c>
      <c r="E506" t="s">
        <v>1070</v>
      </c>
      <c r="F506" t="s">
        <v>0</v>
      </c>
      <c r="G506" t="s">
        <v>270</v>
      </c>
      <c r="H506" t="s">
        <v>270</v>
      </c>
      <c r="I506" t="s">
        <v>98</v>
      </c>
      <c r="J506">
        <v>0</v>
      </c>
      <c r="K506">
        <f t="shared" si="81"/>
        <v>0</v>
      </c>
      <c r="L506">
        <f t="shared" si="82"/>
        <v>0</v>
      </c>
      <c r="M506">
        <v>0</v>
      </c>
      <c r="N506" s="49">
        <v>44936</v>
      </c>
      <c r="O506" t="s">
        <v>144</v>
      </c>
      <c r="P506" s="49">
        <v>43133</v>
      </c>
      <c r="Q506">
        <v>12</v>
      </c>
      <c r="R506" s="55">
        <v>1</v>
      </c>
      <c r="S506" s="49">
        <v>43133</v>
      </c>
      <c r="T506" t="s">
        <v>107</v>
      </c>
      <c r="U506" t="s">
        <v>1378</v>
      </c>
      <c r="V506" t="s">
        <v>1368</v>
      </c>
      <c r="W506" s="49">
        <v>44546</v>
      </c>
    </row>
    <row r="507" spans="1:23" x14ac:dyDescent="0.25">
      <c r="A507" t="s">
        <v>148</v>
      </c>
      <c r="B507">
        <v>511</v>
      </c>
      <c r="C507" t="s">
        <v>1280</v>
      </c>
      <c r="D507" t="s">
        <v>92</v>
      </c>
      <c r="E507" t="s">
        <v>454</v>
      </c>
      <c r="F507" t="s">
        <v>0</v>
      </c>
      <c r="G507" t="s">
        <v>270</v>
      </c>
      <c r="H507" t="s">
        <v>270</v>
      </c>
      <c r="I507" t="s">
        <v>100</v>
      </c>
      <c r="J507">
        <v>600</v>
      </c>
      <c r="K507">
        <f t="shared" si="81"/>
        <v>120</v>
      </c>
      <c r="L507">
        <f t="shared" si="82"/>
        <v>480</v>
      </c>
      <c r="M507">
        <v>0</v>
      </c>
      <c r="N507" s="49">
        <v>44936</v>
      </c>
      <c r="O507" t="s">
        <v>144</v>
      </c>
      <c r="P507" s="49">
        <v>38904</v>
      </c>
      <c r="Q507">
        <v>12</v>
      </c>
      <c r="R507" s="55">
        <v>1</v>
      </c>
      <c r="S507" s="49">
        <v>38904</v>
      </c>
      <c r="T507" t="s">
        <v>107</v>
      </c>
      <c r="U507" t="s">
        <v>1379</v>
      </c>
      <c r="V507" t="s">
        <v>1369</v>
      </c>
      <c r="W507" s="49">
        <v>44546</v>
      </c>
    </row>
    <row r="508" spans="1:23" x14ac:dyDescent="0.25">
      <c r="A508" t="s">
        <v>148</v>
      </c>
      <c r="B508">
        <v>511</v>
      </c>
      <c r="C508" t="s">
        <v>1281</v>
      </c>
      <c r="D508" t="s">
        <v>92</v>
      </c>
      <c r="E508" t="s">
        <v>1071</v>
      </c>
      <c r="F508" t="s">
        <v>0</v>
      </c>
      <c r="G508" t="s">
        <v>270</v>
      </c>
      <c r="H508" t="s">
        <v>270</v>
      </c>
      <c r="I508" t="s">
        <v>92</v>
      </c>
      <c r="J508">
        <v>2497</v>
      </c>
      <c r="K508">
        <f t="shared" si="81"/>
        <v>499.4</v>
      </c>
      <c r="L508">
        <f t="shared" si="82"/>
        <v>1997.6</v>
      </c>
      <c r="M508">
        <v>0</v>
      </c>
      <c r="N508" s="49">
        <v>44936</v>
      </c>
      <c r="O508" t="s">
        <v>144</v>
      </c>
      <c r="P508" s="49">
        <v>38904</v>
      </c>
      <c r="Q508">
        <v>12</v>
      </c>
      <c r="R508" s="55">
        <v>1</v>
      </c>
      <c r="S508" s="49">
        <v>38904</v>
      </c>
      <c r="T508" t="s">
        <v>107</v>
      </c>
      <c r="U508" t="s">
        <v>1379</v>
      </c>
      <c r="V508" t="s">
        <v>1369</v>
      </c>
      <c r="W508" s="49">
        <v>44546</v>
      </c>
    </row>
    <row r="509" spans="1:23" x14ac:dyDescent="0.25">
      <c r="A509" t="s">
        <v>148</v>
      </c>
      <c r="B509">
        <v>511</v>
      </c>
      <c r="C509" t="s">
        <v>1282</v>
      </c>
      <c r="D509" t="s">
        <v>92</v>
      </c>
      <c r="E509" t="s">
        <v>1072</v>
      </c>
      <c r="F509" t="s">
        <v>0</v>
      </c>
      <c r="G509" t="s">
        <v>270</v>
      </c>
      <c r="H509" t="s">
        <v>270</v>
      </c>
      <c r="I509" t="s">
        <v>92</v>
      </c>
      <c r="J509">
        <v>0</v>
      </c>
      <c r="K509">
        <f t="shared" si="81"/>
        <v>0</v>
      </c>
      <c r="L509">
        <f t="shared" si="82"/>
        <v>0</v>
      </c>
      <c r="M509">
        <v>0</v>
      </c>
      <c r="N509" s="49">
        <v>44936</v>
      </c>
      <c r="O509" t="s">
        <v>144</v>
      </c>
      <c r="P509" s="49">
        <v>38904</v>
      </c>
      <c r="Q509">
        <v>12</v>
      </c>
      <c r="R509" s="55">
        <v>1</v>
      </c>
      <c r="S509" s="49">
        <v>38904</v>
      </c>
      <c r="T509" t="s">
        <v>107</v>
      </c>
      <c r="U509" t="s">
        <v>1379</v>
      </c>
      <c r="V509" t="s">
        <v>1369</v>
      </c>
      <c r="W509" s="49">
        <v>44546</v>
      </c>
    </row>
    <row r="510" spans="1:23" x14ac:dyDescent="0.25">
      <c r="A510" t="s">
        <v>148</v>
      </c>
      <c r="B510">
        <v>511</v>
      </c>
      <c r="C510" t="s">
        <v>1283</v>
      </c>
      <c r="D510" t="s">
        <v>92</v>
      </c>
      <c r="E510" t="s">
        <v>496</v>
      </c>
      <c r="F510" t="s">
        <v>0</v>
      </c>
      <c r="G510" t="s">
        <v>270</v>
      </c>
      <c r="H510" t="s">
        <v>270</v>
      </c>
      <c r="I510" t="s">
        <v>100</v>
      </c>
      <c r="J510">
        <v>0</v>
      </c>
      <c r="K510">
        <f t="shared" si="81"/>
        <v>0</v>
      </c>
      <c r="L510">
        <f t="shared" si="82"/>
        <v>0</v>
      </c>
      <c r="M510">
        <v>0</v>
      </c>
      <c r="N510" s="49">
        <v>44936</v>
      </c>
      <c r="O510" t="s">
        <v>144</v>
      </c>
      <c r="P510" s="49">
        <v>38904</v>
      </c>
      <c r="Q510">
        <v>12</v>
      </c>
      <c r="R510" s="55">
        <v>1</v>
      </c>
      <c r="S510" s="49">
        <v>38904</v>
      </c>
      <c r="T510" t="s">
        <v>107</v>
      </c>
      <c r="U510" t="s">
        <v>1379</v>
      </c>
      <c r="V510" t="s">
        <v>1369</v>
      </c>
      <c r="W510" s="49">
        <v>44546</v>
      </c>
    </row>
    <row r="511" spans="1:23" x14ac:dyDescent="0.25">
      <c r="A511" t="s">
        <v>148</v>
      </c>
      <c r="B511">
        <v>511</v>
      </c>
      <c r="C511" t="s">
        <v>1284</v>
      </c>
      <c r="D511" t="s">
        <v>92</v>
      </c>
      <c r="E511" t="s">
        <v>1073</v>
      </c>
      <c r="F511" t="s">
        <v>0</v>
      </c>
      <c r="G511" t="s">
        <v>270</v>
      </c>
      <c r="H511" t="s">
        <v>270</v>
      </c>
      <c r="I511" t="s">
        <v>92</v>
      </c>
      <c r="J511">
        <v>0</v>
      </c>
      <c r="K511">
        <f t="shared" si="81"/>
        <v>0</v>
      </c>
      <c r="L511">
        <f t="shared" si="82"/>
        <v>0</v>
      </c>
      <c r="M511">
        <v>0</v>
      </c>
      <c r="N511" s="49">
        <v>44936</v>
      </c>
      <c r="O511" t="s">
        <v>144</v>
      </c>
      <c r="P511" s="49">
        <v>38904</v>
      </c>
      <c r="Q511">
        <v>12</v>
      </c>
      <c r="R511" s="55">
        <v>1</v>
      </c>
      <c r="S511" s="49">
        <v>38904</v>
      </c>
      <c r="T511" t="s">
        <v>107</v>
      </c>
      <c r="U511" t="s">
        <v>1379</v>
      </c>
      <c r="V511" t="s">
        <v>1369</v>
      </c>
      <c r="W511" s="49">
        <v>44546</v>
      </c>
    </row>
    <row r="512" spans="1:23" x14ac:dyDescent="0.25">
      <c r="A512" t="s">
        <v>148</v>
      </c>
      <c r="B512">
        <v>511</v>
      </c>
      <c r="C512" t="s">
        <v>1285</v>
      </c>
      <c r="D512" t="s">
        <v>92</v>
      </c>
      <c r="E512" t="s">
        <v>1074</v>
      </c>
      <c r="F512" t="s">
        <v>0</v>
      </c>
      <c r="G512" t="s">
        <v>270</v>
      </c>
      <c r="H512" t="s">
        <v>270</v>
      </c>
      <c r="I512" t="s">
        <v>100</v>
      </c>
      <c r="J512">
        <v>600</v>
      </c>
      <c r="K512">
        <f t="shared" si="81"/>
        <v>120</v>
      </c>
      <c r="L512">
        <f t="shared" si="82"/>
        <v>480</v>
      </c>
      <c r="M512">
        <v>0</v>
      </c>
      <c r="N512" s="49">
        <v>44936</v>
      </c>
      <c r="O512" t="s">
        <v>144</v>
      </c>
      <c r="P512" s="49">
        <v>38904</v>
      </c>
      <c r="Q512">
        <v>12</v>
      </c>
      <c r="R512" s="55">
        <v>1</v>
      </c>
      <c r="S512" s="49">
        <v>38904</v>
      </c>
      <c r="T512" t="s">
        <v>107</v>
      </c>
      <c r="U512" t="s">
        <v>1379</v>
      </c>
      <c r="V512" t="s">
        <v>1369</v>
      </c>
      <c r="W512" s="49">
        <v>44546</v>
      </c>
    </row>
    <row r="513" spans="1:23" x14ac:dyDescent="0.25">
      <c r="A513" t="s">
        <v>150</v>
      </c>
      <c r="B513">
        <v>515</v>
      </c>
      <c r="C513" t="s">
        <v>1286</v>
      </c>
      <c r="D513" t="s">
        <v>92</v>
      </c>
      <c r="E513" t="s">
        <v>437</v>
      </c>
      <c r="F513" t="s">
        <v>0</v>
      </c>
      <c r="G513" t="s">
        <v>270</v>
      </c>
      <c r="H513" t="s">
        <v>270</v>
      </c>
      <c r="I513" t="s">
        <v>100</v>
      </c>
      <c r="J513">
        <v>0</v>
      </c>
      <c r="K513">
        <f t="shared" si="81"/>
        <v>0</v>
      </c>
      <c r="L513">
        <f t="shared" si="82"/>
        <v>0</v>
      </c>
      <c r="M513">
        <v>0</v>
      </c>
      <c r="N513" s="49">
        <v>44936</v>
      </c>
      <c r="O513" t="s">
        <v>144</v>
      </c>
      <c r="P513" s="49">
        <v>38904</v>
      </c>
      <c r="Q513">
        <v>12</v>
      </c>
      <c r="R513" s="55">
        <v>1</v>
      </c>
      <c r="S513" s="49">
        <v>38904</v>
      </c>
      <c r="T513" t="s">
        <v>107</v>
      </c>
      <c r="U513" t="s">
        <v>1379</v>
      </c>
      <c r="V513" t="s">
        <v>1369</v>
      </c>
      <c r="W513" s="49">
        <v>44546</v>
      </c>
    </row>
    <row r="514" spans="1:23" x14ac:dyDescent="0.25">
      <c r="A514" t="s">
        <v>213</v>
      </c>
      <c r="B514">
        <v>567</v>
      </c>
      <c r="C514" t="s">
        <v>1287</v>
      </c>
      <c r="D514" t="s">
        <v>92</v>
      </c>
      <c r="E514" t="s">
        <v>1075</v>
      </c>
      <c r="F514" t="s">
        <v>294</v>
      </c>
      <c r="G514" t="s">
        <v>1364</v>
      </c>
      <c r="H514" t="s">
        <v>1365</v>
      </c>
      <c r="I514" t="s">
        <v>100</v>
      </c>
      <c r="J514">
        <v>0</v>
      </c>
      <c r="K514">
        <f t="shared" si="81"/>
        <v>0</v>
      </c>
      <c r="L514">
        <f t="shared" si="82"/>
        <v>0</v>
      </c>
      <c r="M514">
        <v>0</v>
      </c>
      <c r="N514" s="49">
        <v>44936</v>
      </c>
      <c r="O514" t="s">
        <v>144</v>
      </c>
      <c r="P514" s="49">
        <v>38904</v>
      </c>
      <c r="Q514">
        <v>12</v>
      </c>
      <c r="R514" s="55">
        <v>1</v>
      </c>
      <c r="S514" s="49">
        <v>38904</v>
      </c>
      <c r="T514" t="s">
        <v>107</v>
      </c>
      <c r="U514" t="s">
        <v>1379</v>
      </c>
      <c r="V514" t="s">
        <v>1369</v>
      </c>
      <c r="W514" s="49">
        <v>44546</v>
      </c>
    </row>
    <row r="515" spans="1:23" x14ac:dyDescent="0.25">
      <c r="A515" t="s">
        <v>148</v>
      </c>
      <c r="B515">
        <v>511</v>
      </c>
      <c r="C515" t="s">
        <v>1288</v>
      </c>
      <c r="D515" t="s">
        <v>92</v>
      </c>
      <c r="E515" t="s">
        <v>1076</v>
      </c>
      <c r="F515" t="s">
        <v>0</v>
      </c>
      <c r="G515" t="s">
        <v>270</v>
      </c>
      <c r="H515" t="s">
        <v>270</v>
      </c>
      <c r="I515" t="s">
        <v>100</v>
      </c>
      <c r="J515">
        <v>600</v>
      </c>
      <c r="K515">
        <f t="shared" si="81"/>
        <v>120</v>
      </c>
      <c r="L515">
        <f t="shared" si="82"/>
        <v>480</v>
      </c>
      <c r="M515">
        <v>0</v>
      </c>
      <c r="N515" s="49">
        <v>44936</v>
      </c>
      <c r="O515" t="s">
        <v>144</v>
      </c>
      <c r="P515" s="49">
        <v>38904</v>
      </c>
      <c r="Q515">
        <v>12</v>
      </c>
      <c r="R515" s="55">
        <v>1</v>
      </c>
      <c r="S515" s="49">
        <v>38904</v>
      </c>
      <c r="T515" t="s">
        <v>107</v>
      </c>
      <c r="U515" t="s">
        <v>1380</v>
      </c>
      <c r="V515" t="s">
        <v>1370</v>
      </c>
      <c r="W515" s="49">
        <v>44546</v>
      </c>
    </row>
    <row r="516" spans="1:23" x14ac:dyDescent="0.25">
      <c r="A516" t="s">
        <v>148</v>
      </c>
      <c r="B516">
        <v>511</v>
      </c>
      <c r="C516" t="s">
        <v>1289</v>
      </c>
      <c r="D516" t="s">
        <v>92</v>
      </c>
      <c r="E516" t="s">
        <v>1077</v>
      </c>
      <c r="F516" t="s">
        <v>0</v>
      </c>
      <c r="G516" t="s">
        <v>270</v>
      </c>
      <c r="H516" t="s">
        <v>270</v>
      </c>
      <c r="I516" t="s">
        <v>100</v>
      </c>
      <c r="J516">
        <v>0</v>
      </c>
      <c r="K516">
        <f t="shared" si="81"/>
        <v>0</v>
      </c>
      <c r="L516">
        <f t="shared" si="82"/>
        <v>0</v>
      </c>
      <c r="M516">
        <v>0</v>
      </c>
      <c r="N516" s="49">
        <v>44936</v>
      </c>
      <c r="O516" t="s">
        <v>144</v>
      </c>
      <c r="P516" s="49">
        <v>38904</v>
      </c>
      <c r="Q516">
        <v>12</v>
      </c>
      <c r="R516" s="55">
        <v>1</v>
      </c>
      <c r="S516" s="49">
        <v>38904</v>
      </c>
      <c r="T516" t="s">
        <v>107</v>
      </c>
      <c r="U516" t="s">
        <v>1380</v>
      </c>
      <c r="V516" t="s">
        <v>1370</v>
      </c>
      <c r="W516" s="49">
        <v>44546</v>
      </c>
    </row>
    <row r="517" spans="1:23" x14ac:dyDescent="0.25">
      <c r="A517" t="s">
        <v>148</v>
      </c>
      <c r="B517">
        <v>511</v>
      </c>
      <c r="C517" t="s">
        <v>1290</v>
      </c>
      <c r="D517" t="s">
        <v>92</v>
      </c>
      <c r="E517" t="s">
        <v>1078</v>
      </c>
      <c r="F517" t="s">
        <v>0</v>
      </c>
      <c r="G517" t="s">
        <v>270</v>
      </c>
      <c r="H517" t="s">
        <v>270</v>
      </c>
      <c r="I517" t="s">
        <v>100</v>
      </c>
      <c r="J517">
        <v>0</v>
      </c>
      <c r="K517">
        <f t="shared" si="81"/>
        <v>0</v>
      </c>
      <c r="L517">
        <f t="shared" si="82"/>
        <v>0</v>
      </c>
      <c r="M517">
        <v>0</v>
      </c>
      <c r="N517" s="49">
        <v>44936</v>
      </c>
      <c r="O517" t="s">
        <v>144</v>
      </c>
      <c r="P517" s="49">
        <v>43498</v>
      </c>
      <c r="Q517">
        <v>12</v>
      </c>
      <c r="R517" s="55">
        <v>1</v>
      </c>
      <c r="S517" s="49">
        <v>43498</v>
      </c>
      <c r="T517" t="s">
        <v>107</v>
      </c>
      <c r="U517" t="s">
        <v>1380</v>
      </c>
      <c r="V517" t="s">
        <v>1370</v>
      </c>
      <c r="W517" s="49">
        <v>44546</v>
      </c>
    </row>
    <row r="518" spans="1:23" x14ac:dyDescent="0.25">
      <c r="A518" t="s">
        <v>148</v>
      </c>
      <c r="B518">
        <v>511</v>
      </c>
      <c r="C518" t="s">
        <v>1291</v>
      </c>
      <c r="D518" t="s">
        <v>92</v>
      </c>
      <c r="E518" t="s">
        <v>1079</v>
      </c>
      <c r="F518" t="s">
        <v>0</v>
      </c>
      <c r="G518" t="s">
        <v>270</v>
      </c>
      <c r="H518" t="s">
        <v>270</v>
      </c>
      <c r="I518" t="s">
        <v>98</v>
      </c>
      <c r="J518">
        <v>0</v>
      </c>
      <c r="K518">
        <f t="shared" si="81"/>
        <v>0</v>
      </c>
      <c r="L518">
        <f t="shared" si="82"/>
        <v>0</v>
      </c>
      <c r="M518">
        <v>0</v>
      </c>
      <c r="N518" s="49">
        <v>44936</v>
      </c>
      <c r="O518" t="s">
        <v>144</v>
      </c>
      <c r="P518" s="49">
        <v>43499</v>
      </c>
      <c r="Q518">
        <v>12</v>
      </c>
      <c r="R518" s="55">
        <v>1</v>
      </c>
      <c r="S518" s="49">
        <v>43499</v>
      </c>
      <c r="T518" t="s">
        <v>107</v>
      </c>
      <c r="U518" t="s">
        <v>1381</v>
      </c>
      <c r="V518" t="s">
        <v>1371</v>
      </c>
      <c r="W518" s="49">
        <v>44546</v>
      </c>
    </row>
    <row r="519" spans="1:23" x14ac:dyDescent="0.25">
      <c r="A519" t="s">
        <v>148</v>
      </c>
      <c r="B519">
        <v>511</v>
      </c>
      <c r="C519" t="s">
        <v>1292</v>
      </c>
      <c r="D519" t="s">
        <v>92</v>
      </c>
      <c r="E519" t="s">
        <v>1080</v>
      </c>
      <c r="F519" t="s">
        <v>0</v>
      </c>
      <c r="G519" t="s">
        <v>270</v>
      </c>
      <c r="H519" t="s">
        <v>270</v>
      </c>
      <c r="I519" t="s">
        <v>98</v>
      </c>
      <c r="J519">
        <v>0</v>
      </c>
      <c r="K519">
        <f t="shared" si="81"/>
        <v>0</v>
      </c>
      <c r="L519">
        <f t="shared" si="82"/>
        <v>0</v>
      </c>
      <c r="M519">
        <v>0</v>
      </c>
      <c r="N519" s="49">
        <v>44936</v>
      </c>
      <c r="O519" t="s">
        <v>144</v>
      </c>
      <c r="P519" s="49">
        <v>43500</v>
      </c>
      <c r="Q519">
        <v>12</v>
      </c>
      <c r="R519" s="55">
        <v>1</v>
      </c>
      <c r="S519" s="49">
        <v>43500</v>
      </c>
      <c r="T519" t="s">
        <v>107</v>
      </c>
      <c r="U519" t="s">
        <v>1381</v>
      </c>
      <c r="V519" t="s">
        <v>1371</v>
      </c>
      <c r="W519" s="49">
        <v>44546</v>
      </c>
    </row>
    <row r="520" spans="1:23" x14ac:dyDescent="0.25">
      <c r="A520" t="s">
        <v>148</v>
      </c>
      <c r="B520">
        <v>511</v>
      </c>
      <c r="C520" t="s">
        <v>1293</v>
      </c>
      <c r="D520" t="s">
        <v>92</v>
      </c>
      <c r="E520" t="s">
        <v>1081</v>
      </c>
      <c r="F520" t="s">
        <v>0</v>
      </c>
      <c r="G520" t="s">
        <v>270</v>
      </c>
      <c r="H520" t="s">
        <v>270</v>
      </c>
      <c r="I520" t="s">
        <v>98</v>
      </c>
      <c r="J520">
        <v>0</v>
      </c>
      <c r="K520">
        <f t="shared" si="81"/>
        <v>0</v>
      </c>
      <c r="L520">
        <f t="shared" si="82"/>
        <v>0</v>
      </c>
      <c r="M520">
        <v>0</v>
      </c>
      <c r="N520" s="49">
        <v>44936</v>
      </c>
      <c r="O520" t="s">
        <v>144</v>
      </c>
      <c r="P520" s="49">
        <v>43501</v>
      </c>
      <c r="Q520">
        <v>12</v>
      </c>
      <c r="R520" s="55">
        <v>1</v>
      </c>
      <c r="S520" s="49">
        <v>43501</v>
      </c>
      <c r="T520" t="s">
        <v>107</v>
      </c>
      <c r="U520" t="s">
        <v>1381</v>
      </c>
      <c r="V520" t="s">
        <v>1371</v>
      </c>
      <c r="W520" s="49">
        <v>44546</v>
      </c>
    </row>
    <row r="521" spans="1:23" x14ac:dyDescent="0.25">
      <c r="A521" t="s">
        <v>148</v>
      </c>
      <c r="B521">
        <v>511</v>
      </c>
      <c r="C521" t="s">
        <v>1294</v>
      </c>
      <c r="D521" t="s">
        <v>92</v>
      </c>
      <c r="E521" t="s">
        <v>1082</v>
      </c>
      <c r="F521" t="s">
        <v>0</v>
      </c>
      <c r="G521" t="s">
        <v>270</v>
      </c>
      <c r="H521" t="s">
        <v>270</v>
      </c>
      <c r="I521" t="s">
        <v>98</v>
      </c>
      <c r="J521">
        <v>0</v>
      </c>
      <c r="K521">
        <f t="shared" si="81"/>
        <v>0</v>
      </c>
      <c r="L521">
        <f t="shared" si="82"/>
        <v>0</v>
      </c>
      <c r="M521">
        <v>0</v>
      </c>
      <c r="N521" s="49">
        <v>44936</v>
      </c>
      <c r="O521" t="s">
        <v>144</v>
      </c>
      <c r="P521" s="49">
        <v>43502</v>
      </c>
      <c r="Q521">
        <v>12</v>
      </c>
      <c r="R521" s="55">
        <v>1</v>
      </c>
      <c r="S521" s="49">
        <v>43502</v>
      </c>
      <c r="T521" t="s">
        <v>107</v>
      </c>
      <c r="U521" t="s">
        <v>1381</v>
      </c>
      <c r="V521" t="s">
        <v>1371</v>
      </c>
      <c r="W521" s="49">
        <v>44546</v>
      </c>
    </row>
    <row r="522" spans="1:23" x14ac:dyDescent="0.25">
      <c r="A522" t="s">
        <v>148</v>
      </c>
      <c r="B522">
        <v>511</v>
      </c>
      <c r="C522" t="s">
        <v>1295</v>
      </c>
      <c r="D522" t="s">
        <v>92</v>
      </c>
      <c r="E522" t="s">
        <v>1083</v>
      </c>
      <c r="F522" t="s">
        <v>0</v>
      </c>
      <c r="G522" t="s">
        <v>270</v>
      </c>
      <c r="H522" t="s">
        <v>270</v>
      </c>
      <c r="I522" t="s">
        <v>98</v>
      </c>
      <c r="J522">
        <v>0</v>
      </c>
      <c r="K522">
        <f t="shared" si="81"/>
        <v>0</v>
      </c>
      <c r="L522">
        <f t="shared" si="82"/>
        <v>0</v>
      </c>
      <c r="M522">
        <v>0</v>
      </c>
      <c r="N522" s="49">
        <v>44936</v>
      </c>
      <c r="O522" t="s">
        <v>144</v>
      </c>
      <c r="P522" s="49">
        <v>43503</v>
      </c>
      <c r="Q522">
        <v>12</v>
      </c>
      <c r="R522" s="55">
        <v>1</v>
      </c>
      <c r="S522" s="49">
        <v>43503</v>
      </c>
      <c r="T522" t="s">
        <v>107</v>
      </c>
      <c r="U522" t="s">
        <v>1381</v>
      </c>
      <c r="V522" t="s">
        <v>1371</v>
      </c>
      <c r="W522" s="49">
        <v>44546</v>
      </c>
    </row>
    <row r="523" spans="1:23" x14ac:dyDescent="0.25">
      <c r="A523" t="s">
        <v>148</v>
      </c>
      <c r="B523">
        <v>511</v>
      </c>
      <c r="C523" t="s">
        <v>1296</v>
      </c>
      <c r="D523" t="s">
        <v>92</v>
      </c>
      <c r="E523" t="s">
        <v>1084</v>
      </c>
      <c r="F523" t="s">
        <v>0</v>
      </c>
      <c r="G523" t="s">
        <v>270</v>
      </c>
      <c r="H523" t="s">
        <v>270</v>
      </c>
      <c r="I523" t="s">
        <v>98</v>
      </c>
      <c r="J523">
        <v>0</v>
      </c>
      <c r="K523">
        <f t="shared" si="81"/>
        <v>0</v>
      </c>
      <c r="L523">
        <f t="shared" si="82"/>
        <v>0</v>
      </c>
      <c r="M523">
        <v>0</v>
      </c>
      <c r="N523" s="49">
        <v>44936</v>
      </c>
      <c r="O523" t="s">
        <v>144</v>
      </c>
      <c r="P523" s="49">
        <v>43504</v>
      </c>
      <c r="Q523">
        <v>12</v>
      </c>
      <c r="R523" s="55">
        <v>1</v>
      </c>
      <c r="S523" s="49">
        <v>43504</v>
      </c>
      <c r="T523" t="s">
        <v>107</v>
      </c>
      <c r="U523" t="s">
        <v>1381</v>
      </c>
      <c r="V523" t="s">
        <v>1371</v>
      </c>
      <c r="W523" s="49">
        <v>44546</v>
      </c>
    </row>
    <row r="524" spans="1:23" x14ac:dyDescent="0.25">
      <c r="A524" t="s">
        <v>148</v>
      </c>
      <c r="B524">
        <v>511</v>
      </c>
      <c r="C524" t="s">
        <v>1297</v>
      </c>
      <c r="D524" t="s">
        <v>92</v>
      </c>
      <c r="E524" t="s">
        <v>315</v>
      </c>
      <c r="F524" t="s">
        <v>0</v>
      </c>
      <c r="G524" t="s">
        <v>270</v>
      </c>
      <c r="H524" t="s">
        <v>270</v>
      </c>
      <c r="I524" t="s">
        <v>98</v>
      </c>
      <c r="J524">
        <v>0</v>
      </c>
      <c r="K524">
        <f t="shared" si="81"/>
        <v>0</v>
      </c>
      <c r="L524">
        <f t="shared" si="82"/>
        <v>0</v>
      </c>
      <c r="M524">
        <v>0</v>
      </c>
      <c r="N524" s="49">
        <v>44936</v>
      </c>
      <c r="O524" t="s">
        <v>144</v>
      </c>
      <c r="P524" s="49">
        <v>43506</v>
      </c>
      <c r="Q524">
        <v>12</v>
      </c>
      <c r="R524" s="55">
        <v>1</v>
      </c>
      <c r="S524" s="49">
        <v>43506</v>
      </c>
      <c r="T524" t="s">
        <v>107</v>
      </c>
      <c r="U524" t="s">
        <v>1381</v>
      </c>
      <c r="V524" t="s">
        <v>1371</v>
      </c>
      <c r="W524" s="49">
        <v>44546</v>
      </c>
    </row>
    <row r="525" spans="1:23" x14ac:dyDescent="0.25">
      <c r="A525" t="s">
        <v>148</v>
      </c>
      <c r="B525">
        <v>511</v>
      </c>
      <c r="C525" t="s">
        <v>1298</v>
      </c>
      <c r="D525" t="s">
        <v>92</v>
      </c>
      <c r="E525" t="s">
        <v>1085</v>
      </c>
      <c r="F525" t="s">
        <v>0</v>
      </c>
      <c r="G525" t="s">
        <v>270</v>
      </c>
      <c r="H525" t="s">
        <v>270</v>
      </c>
      <c r="I525" t="s">
        <v>98</v>
      </c>
      <c r="J525">
        <v>0</v>
      </c>
      <c r="K525">
        <f t="shared" si="81"/>
        <v>0</v>
      </c>
      <c r="L525">
        <f t="shared" si="82"/>
        <v>0</v>
      </c>
      <c r="M525">
        <v>0</v>
      </c>
      <c r="N525" s="49">
        <v>44936</v>
      </c>
      <c r="O525" t="s">
        <v>144</v>
      </c>
      <c r="P525" s="49">
        <v>43507</v>
      </c>
      <c r="Q525">
        <v>12</v>
      </c>
      <c r="R525" s="55">
        <v>1</v>
      </c>
      <c r="S525" s="49">
        <v>43507</v>
      </c>
      <c r="T525" t="s">
        <v>107</v>
      </c>
      <c r="U525" t="s">
        <v>1381</v>
      </c>
      <c r="V525" t="s">
        <v>1371</v>
      </c>
      <c r="W525" s="49">
        <v>44546</v>
      </c>
    </row>
    <row r="526" spans="1:23" x14ac:dyDescent="0.25">
      <c r="A526" t="s">
        <v>148</v>
      </c>
      <c r="B526">
        <v>511</v>
      </c>
      <c r="C526" t="s">
        <v>1299</v>
      </c>
      <c r="D526" t="s">
        <v>92</v>
      </c>
      <c r="E526" t="s">
        <v>1086</v>
      </c>
      <c r="F526" t="s">
        <v>0</v>
      </c>
      <c r="G526" t="s">
        <v>270</v>
      </c>
      <c r="H526" t="s">
        <v>270</v>
      </c>
      <c r="I526" t="s">
        <v>98</v>
      </c>
      <c r="J526">
        <v>0</v>
      </c>
      <c r="K526">
        <f t="shared" si="81"/>
        <v>0</v>
      </c>
      <c r="L526">
        <f t="shared" si="82"/>
        <v>0</v>
      </c>
      <c r="M526">
        <v>0</v>
      </c>
      <c r="N526" s="49">
        <v>44936</v>
      </c>
      <c r="O526" t="s">
        <v>144</v>
      </c>
      <c r="P526" s="49">
        <v>43507</v>
      </c>
      <c r="Q526">
        <v>12</v>
      </c>
      <c r="R526" s="55">
        <v>1</v>
      </c>
      <c r="S526" s="49">
        <v>43507</v>
      </c>
      <c r="T526" t="s">
        <v>107</v>
      </c>
      <c r="U526" t="s">
        <v>1381</v>
      </c>
      <c r="V526" t="s">
        <v>1371</v>
      </c>
      <c r="W526" s="49">
        <v>44546</v>
      </c>
    </row>
    <row r="527" spans="1:23" x14ac:dyDescent="0.25">
      <c r="A527" t="s">
        <v>148</v>
      </c>
      <c r="B527">
        <v>511</v>
      </c>
      <c r="C527" t="s">
        <v>1300</v>
      </c>
      <c r="D527" t="s">
        <v>92</v>
      </c>
      <c r="E527" t="s">
        <v>1087</v>
      </c>
      <c r="F527" t="s">
        <v>0</v>
      </c>
      <c r="G527" t="s">
        <v>270</v>
      </c>
      <c r="H527" t="s">
        <v>270</v>
      </c>
      <c r="I527" t="s">
        <v>98</v>
      </c>
      <c r="J527">
        <v>0</v>
      </c>
      <c r="K527">
        <f t="shared" si="81"/>
        <v>0</v>
      </c>
      <c r="L527">
        <f t="shared" si="82"/>
        <v>0</v>
      </c>
      <c r="M527">
        <v>0</v>
      </c>
      <c r="N527" s="49">
        <v>44936</v>
      </c>
      <c r="O527" t="s">
        <v>144</v>
      </c>
      <c r="P527" s="49">
        <v>44083</v>
      </c>
      <c r="Q527">
        <v>12</v>
      </c>
      <c r="R527" s="55">
        <v>1</v>
      </c>
      <c r="S527" s="49">
        <v>44083</v>
      </c>
      <c r="T527" t="s">
        <v>107</v>
      </c>
      <c r="U527" t="s">
        <v>1381</v>
      </c>
      <c r="V527" t="s">
        <v>1371</v>
      </c>
      <c r="W527" s="49">
        <v>44546</v>
      </c>
    </row>
    <row r="528" spans="1:23" x14ac:dyDescent="0.25">
      <c r="A528" t="s">
        <v>148</v>
      </c>
      <c r="B528">
        <v>511</v>
      </c>
      <c r="C528" t="s">
        <v>1301</v>
      </c>
      <c r="D528" t="s">
        <v>92</v>
      </c>
      <c r="E528" t="s">
        <v>550</v>
      </c>
      <c r="F528" t="s">
        <v>0</v>
      </c>
      <c r="G528" t="s">
        <v>270</v>
      </c>
      <c r="H528" t="s">
        <v>270</v>
      </c>
      <c r="I528" t="s">
        <v>98</v>
      </c>
      <c r="J528">
        <v>0</v>
      </c>
      <c r="K528">
        <f t="shared" si="81"/>
        <v>0</v>
      </c>
      <c r="L528">
        <f t="shared" si="82"/>
        <v>0</v>
      </c>
      <c r="M528">
        <v>0</v>
      </c>
      <c r="N528" s="49">
        <v>44936</v>
      </c>
      <c r="O528" t="s">
        <v>144</v>
      </c>
      <c r="P528" s="49">
        <v>43507</v>
      </c>
      <c r="Q528">
        <v>12</v>
      </c>
      <c r="R528" s="55">
        <v>1</v>
      </c>
      <c r="S528" s="49">
        <v>43507</v>
      </c>
      <c r="T528" t="s">
        <v>107</v>
      </c>
      <c r="U528" t="s">
        <v>1381</v>
      </c>
      <c r="V528" t="s">
        <v>1371</v>
      </c>
      <c r="W528" s="49">
        <v>44546</v>
      </c>
    </row>
    <row r="529" spans="1:23" x14ac:dyDescent="0.25">
      <c r="A529" t="s">
        <v>150</v>
      </c>
      <c r="B529">
        <v>511</v>
      </c>
      <c r="C529" t="s">
        <v>1382</v>
      </c>
      <c r="D529" t="s">
        <v>92</v>
      </c>
      <c r="E529" t="s">
        <v>1383</v>
      </c>
      <c r="F529" t="s">
        <v>1384</v>
      </c>
      <c r="G529" t="s">
        <v>270</v>
      </c>
      <c r="H529" t="s">
        <v>270</v>
      </c>
      <c r="I529" t="s">
        <v>29</v>
      </c>
      <c r="J529">
        <v>21667.01</v>
      </c>
      <c r="K529">
        <v>0</v>
      </c>
      <c r="L529">
        <v>21667.01</v>
      </c>
      <c r="M529">
        <v>0</v>
      </c>
      <c r="N529" s="49">
        <v>44980</v>
      </c>
      <c r="O529" t="s">
        <v>144</v>
      </c>
      <c r="P529" s="49">
        <v>44980</v>
      </c>
      <c r="Q529">
        <v>12</v>
      </c>
      <c r="R529" s="55">
        <v>1</v>
      </c>
      <c r="S529" s="49">
        <v>44980</v>
      </c>
      <c r="T529" t="s">
        <v>107</v>
      </c>
      <c r="U529" t="s">
        <v>405</v>
      </c>
      <c r="V529" t="s">
        <v>404</v>
      </c>
      <c r="W529" s="49">
        <v>44980</v>
      </c>
    </row>
    <row r="530" spans="1:23" x14ac:dyDescent="0.25">
      <c r="A530" t="s">
        <v>150</v>
      </c>
      <c r="B530">
        <v>511</v>
      </c>
      <c r="C530" t="s">
        <v>1388</v>
      </c>
      <c r="D530" t="s">
        <v>92</v>
      </c>
      <c r="E530" t="s">
        <v>1385</v>
      </c>
      <c r="F530" t="s">
        <v>1386</v>
      </c>
      <c r="G530" t="s">
        <v>1387</v>
      </c>
      <c r="H530" t="s">
        <v>270</v>
      </c>
      <c r="I530" t="s">
        <v>29</v>
      </c>
      <c r="J530">
        <v>3999</v>
      </c>
      <c r="K530">
        <v>0</v>
      </c>
      <c r="L530">
        <v>0</v>
      </c>
      <c r="M530">
        <v>0</v>
      </c>
      <c r="N530" s="49">
        <v>45192</v>
      </c>
      <c r="O530" t="s">
        <v>144</v>
      </c>
      <c r="P530" s="49">
        <v>45192</v>
      </c>
      <c r="Q530">
        <v>12</v>
      </c>
      <c r="R530" s="55">
        <v>1</v>
      </c>
      <c r="S530" s="49">
        <v>45192</v>
      </c>
      <c r="T530" t="s">
        <v>107</v>
      </c>
      <c r="U530" t="s">
        <v>383</v>
      </c>
      <c r="V530" t="s">
        <v>380</v>
      </c>
      <c r="W530" s="49">
        <v>45206</v>
      </c>
    </row>
    <row r="531" spans="1:23" x14ac:dyDescent="0.25">
      <c r="A531" t="s">
        <v>150</v>
      </c>
      <c r="B531">
        <v>511</v>
      </c>
      <c r="C531" t="s">
        <v>1389</v>
      </c>
      <c r="D531" t="s">
        <v>92</v>
      </c>
      <c r="E531" t="s">
        <v>1385</v>
      </c>
      <c r="F531" t="s">
        <v>397</v>
      </c>
      <c r="G531" t="s">
        <v>1390</v>
      </c>
      <c r="H531" t="s">
        <v>1391</v>
      </c>
      <c r="I531" t="s">
        <v>29</v>
      </c>
      <c r="J531">
        <v>5999</v>
      </c>
      <c r="K531">
        <v>0</v>
      </c>
      <c r="L531">
        <v>0</v>
      </c>
      <c r="M531">
        <v>0</v>
      </c>
      <c r="N531" s="49">
        <v>45167</v>
      </c>
      <c r="O531" t="s">
        <v>144</v>
      </c>
      <c r="P531" s="49">
        <v>45167</v>
      </c>
      <c r="Q531">
        <v>12</v>
      </c>
      <c r="R531" s="55">
        <v>1</v>
      </c>
      <c r="S531" s="49">
        <v>45167</v>
      </c>
      <c r="T531" t="s">
        <v>107</v>
      </c>
      <c r="U531" t="s">
        <v>1375</v>
      </c>
      <c r="V531" t="s">
        <v>1367</v>
      </c>
      <c r="W531" s="49">
        <v>45206</v>
      </c>
    </row>
    <row r="532" spans="1:23" x14ac:dyDescent="0.25">
      <c r="A532" t="s">
        <v>150</v>
      </c>
      <c r="B532">
        <v>511</v>
      </c>
      <c r="C532" t="s">
        <v>1392</v>
      </c>
      <c r="D532" t="s">
        <v>92</v>
      </c>
      <c r="E532" t="s">
        <v>1385</v>
      </c>
      <c r="F532" t="s">
        <v>397</v>
      </c>
      <c r="G532" t="s">
        <v>1390</v>
      </c>
      <c r="H532" t="s">
        <v>270</v>
      </c>
      <c r="I532" t="s">
        <v>29</v>
      </c>
      <c r="J532">
        <v>5999</v>
      </c>
      <c r="K532">
        <v>0</v>
      </c>
      <c r="L532">
        <v>0</v>
      </c>
      <c r="M532">
        <v>0</v>
      </c>
      <c r="N532" s="49">
        <v>45167</v>
      </c>
      <c r="O532" t="s">
        <v>144</v>
      </c>
      <c r="P532" s="49">
        <v>45167</v>
      </c>
      <c r="Q532">
        <v>12</v>
      </c>
      <c r="R532" s="55">
        <v>1</v>
      </c>
      <c r="S532" s="49">
        <v>45167</v>
      </c>
      <c r="T532" t="s">
        <v>107</v>
      </c>
      <c r="U532" t="s">
        <v>405</v>
      </c>
      <c r="V532" t="s">
        <v>404</v>
      </c>
      <c r="W532" s="49">
        <v>45206</v>
      </c>
    </row>
    <row r="533" spans="1:23" x14ac:dyDescent="0.25">
      <c r="A533" t="s">
        <v>150</v>
      </c>
      <c r="B533">
        <v>511</v>
      </c>
      <c r="C533" t="s">
        <v>1393</v>
      </c>
      <c r="D533" t="s">
        <v>92</v>
      </c>
      <c r="E533" t="s">
        <v>1383</v>
      </c>
      <c r="F533" t="s">
        <v>372</v>
      </c>
      <c r="G533" t="s">
        <v>270</v>
      </c>
      <c r="H533" t="s">
        <v>270</v>
      </c>
      <c r="I533" t="s">
        <v>29</v>
      </c>
      <c r="J533">
        <v>12000</v>
      </c>
      <c r="K533">
        <v>0</v>
      </c>
      <c r="L533">
        <v>0</v>
      </c>
      <c r="M533">
        <v>0</v>
      </c>
      <c r="N533" s="49">
        <v>45192</v>
      </c>
      <c r="O533" t="s">
        <v>144</v>
      </c>
      <c r="P533" s="49">
        <v>45167</v>
      </c>
      <c r="Q533">
        <v>12</v>
      </c>
      <c r="R533" s="55">
        <v>1</v>
      </c>
      <c r="S533" s="49">
        <v>45167</v>
      </c>
      <c r="T533" t="s">
        <v>107</v>
      </c>
      <c r="U533" t="s">
        <v>791</v>
      </c>
      <c r="V533" t="s">
        <v>779</v>
      </c>
      <c r="W533" s="49">
        <v>45206</v>
      </c>
    </row>
    <row r="534" spans="1:23" x14ac:dyDescent="0.25">
      <c r="A534" t="s">
        <v>213</v>
      </c>
      <c r="B534">
        <v>567</v>
      </c>
      <c r="C534" t="s">
        <v>1394</v>
      </c>
      <c r="D534" t="s">
        <v>92</v>
      </c>
      <c r="E534" t="s">
        <v>1395</v>
      </c>
      <c r="F534" t="s">
        <v>1396</v>
      </c>
      <c r="G534" t="s">
        <v>1397</v>
      </c>
      <c r="H534" s="55">
        <v>414001223630861</v>
      </c>
      <c r="I534" t="s">
        <v>29</v>
      </c>
      <c r="J534">
        <v>2550</v>
      </c>
      <c r="K534">
        <v>0</v>
      </c>
      <c r="L534">
        <v>0</v>
      </c>
      <c r="M534">
        <v>0</v>
      </c>
      <c r="N534" s="49">
        <v>45275</v>
      </c>
      <c r="O534" t="s">
        <v>144</v>
      </c>
      <c r="P534" s="49">
        <v>45217</v>
      </c>
      <c r="Q534">
        <v>12</v>
      </c>
      <c r="R534" s="55">
        <v>1</v>
      </c>
      <c r="S534" s="49">
        <v>45217</v>
      </c>
      <c r="T534" t="s">
        <v>107</v>
      </c>
      <c r="U534" t="s">
        <v>1380</v>
      </c>
      <c r="V534" t="s">
        <v>1370</v>
      </c>
      <c r="W534" s="49">
        <v>45217</v>
      </c>
    </row>
    <row r="535" spans="1:23" x14ac:dyDescent="0.25">
      <c r="A535" t="s">
        <v>213</v>
      </c>
      <c r="B535">
        <v>567</v>
      </c>
      <c r="C535" t="s">
        <v>1398</v>
      </c>
      <c r="D535" t="s">
        <v>92</v>
      </c>
      <c r="E535" t="s">
        <v>1395</v>
      </c>
      <c r="F535" t="s">
        <v>1396</v>
      </c>
      <c r="G535" t="s">
        <v>1397</v>
      </c>
      <c r="H535" s="55">
        <v>414001223630745</v>
      </c>
      <c r="I535" t="s">
        <v>29</v>
      </c>
      <c r="J535">
        <v>2550</v>
      </c>
      <c r="K535">
        <v>0</v>
      </c>
      <c r="L535">
        <v>0</v>
      </c>
      <c r="M535">
        <v>0</v>
      </c>
      <c r="N535" s="49">
        <v>45275</v>
      </c>
      <c r="O535" t="s">
        <v>144</v>
      </c>
      <c r="P535" s="49">
        <v>45217</v>
      </c>
      <c r="Q535">
        <v>12</v>
      </c>
      <c r="R535" s="55">
        <v>1</v>
      </c>
      <c r="S535" s="49">
        <v>45217</v>
      </c>
      <c r="T535" t="s">
        <v>107</v>
      </c>
      <c r="U535" t="s">
        <v>1380</v>
      </c>
      <c r="V535" t="s">
        <v>1370</v>
      </c>
      <c r="W535" s="49">
        <v>45217</v>
      </c>
    </row>
    <row r="536" spans="1:23" x14ac:dyDescent="0.25">
      <c r="E536" t="s">
        <v>1399</v>
      </c>
      <c r="H536" s="56"/>
    </row>
  </sheetData>
  <mergeCells count="9">
    <mergeCell ref="A1:C1"/>
    <mergeCell ref="U1:W1"/>
    <mergeCell ref="X1:X2"/>
    <mergeCell ref="Y1:AC1"/>
    <mergeCell ref="AD1:AD2"/>
    <mergeCell ref="D1:I1"/>
    <mergeCell ref="J1:P1"/>
    <mergeCell ref="Q1:R1"/>
    <mergeCell ref="S1:T1"/>
  </mergeCells>
  <phoneticPr fontId="21" type="noConversion"/>
  <conditionalFormatting sqref="C2 I2">
    <cfRule type="duplicateValues" dxfId="6" priority="3"/>
  </conditionalFormatting>
  <conditionalFormatting sqref="Q2:R2">
    <cfRule type="duplicateValues" dxfId="5" priority="2"/>
  </conditionalFormatting>
  <conditionalFormatting sqref="W2">
    <cfRule type="duplicateValues" dxfId="4" priority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8" sqref="J8"/>
    </sheetView>
  </sheetViews>
  <sheetFormatPr baseColWidth="10" defaultRowHeight="15" x14ac:dyDescent="0.25"/>
  <cols>
    <col min="2" max="2" width="23.7109375" customWidth="1"/>
    <col min="3" max="3" width="24.85546875" customWidth="1"/>
    <col min="4" max="5" width="16.42578125" customWidth="1"/>
    <col min="6" max="8" width="16.140625" customWidth="1"/>
    <col min="9" max="9" width="15.28515625" customWidth="1"/>
    <col min="10" max="10" width="15.5703125" customWidth="1"/>
    <col min="11" max="12" width="22.5703125" customWidth="1"/>
    <col min="13" max="13" width="25.5703125" bestFit="1" customWidth="1"/>
    <col min="14" max="14" width="24.140625" bestFit="1" customWidth="1"/>
    <col min="15" max="15" width="13.7109375" bestFit="1" customWidth="1"/>
    <col min="16" max="16" width="22" bestFit="1" customWidth="1"/>
    <col min="17" max="17" width="11.5703125" bestFit="1" customWidth="1"/>
    <col min="18" max="18" width="17.85546875" customWidth="1"/>
    <col min="19" max="19" width="19.42578125" customWidth="1"/>
    <col min="20" max="20" width="12.42578125" customWidth="1"/>
    <col min="21" max="21" width="10" customWidth="1"/>
    <col min="22" max="22" width="12.85546875" bestFit="1" customWidth="1"/>
    <col min="29" max="29" width="12.85546875" customWidth="1"/>
    <col min="30" max="30" width="12.85546875" bestFit="1" customWidth="1"/>
    <col min="31" max="31" width="13.85546875" customWidth="1"/>
  </cols>
  <sheetData>
    <row r="1" spans="1:31" s="8" customFormat="1" ht="15" customHeight="1" x14ac:dyDescent="0.25">
      <c r="A1" s="10"/>
      <c r="B1" s="57" t="s">
        <v>68</v>
      </c>
      <c r="C1" s="57"/>
      <c r="D1" s="58"/>
      <c r="E1" s="68" t="s">
        <v>69</v>
      </c>
      <c r="F1" s="69"/>
      <c r="G1" s="69"/>
      <c r="H1" s="69"/>
      <c r="I1" s="69"/>
      <c r="J1" s="70"/>
      <c r="K1" s="64" t="s">
        <v>70</v>
      </c>
      <c r="L1" s="65"/>
      <c r="M1" s="65"/>
      <c r="N1" s="65"/>
      <c r="O1" s="65"/>
      <c r="P1" s="65"/>
      <c r="Q1" s="66"/>
      <c r="R1" s="71" t="s">
        <v>12</v>
      </c>
      <c r="S1" s="72"/>
      <c r="T1" s="73" t="s">
        <v>16</v>
      </c>
      <c r="U1" s="74"/>
      <c r="V1" s="59" t="s">
        <v>13</v>
      </c>
      <c r="W1" s="60"/>
      <c r="X1" s="61"/>
      <c r="Y1" s="62" t="s">
        <v>38</v>
      </c>
      <c r="Z1" s="64" t="s">
        <v>17</v>
      </c>
      <c r="AA1" s="65"/>
      <c r="AB1" s="65"/>
      <c r="AC1" s="65"/>
      <c r="AD1" s="66"/>
      <c r="AE1" s="67" t="s">
        <v>25</v>
      </c>
    </row>
    <row r="2" spans="1:31" s="8" customFormat="1" ht="40.5" x14ac:dyDescent="0.25">
      <c r="A2" s="10"/>
      <c r="B2" s="12" t="s">
        <v>151</v>
      </c>
      <c r="C2" s="12" t="s">
        <v>50</v>
      </c>
      <c r="D2" s="13" t="s">
        <v>41</v>
      </c>
      <c r="E2" s="14" t="s">
        <v>133</v>
      </c>
      <c r="F2" s="14" t="s">
        <v>52</v>
      </c>
      <c r="G2" s="14" t="s">
        <v>43</v>
      </c>
      <c r="H2" s="14" t="s">
        <v>42</v>
      </c>
      <c r="I2" s="14" t="s">
        <v>44</v>
      </c>
      <c r="J2" s="17" t="s">
        <v>124</v>
      </c>
      <c r="K2" s="15" t="s">
        <v>126</v>
      </c>
      <c r="L2" s="15" t="s">
        <v>138</v>
      </c>
      <c r="M2" s="15" t="s">
        <v>58</v>
      </c>
      <c r="N2" s="15" t="s">
        <v>71</v>
      </c>
      <c r="O2" s="15" t="s">
        <v>135</v>
      </c>
      <c r="P2" s="15" t="s">
        <v>136</v>
      </c>
      <c r="Q2" s="15" t="s">
        <v>137</v>
      </c>
      <c r="R2" s="16" t="s">
        <v>55</v>
      </c>
      <c r="S2" s="16" t="s">
        <v>54</v>
      </c>
      <c r="T2" s="18" t="s">
        <v>39</v>
      </c>
      <c r="U2" s="18" t="s">
        <v>132</v>
      </c>
      <c r="V2" s="19" t="s">
        <v>40</v>
      </c>
      <c r="W2" s="18" t="s">
        <v>14</v>
      </c>
      <c r="X2" s="18" t="s">
        <v>15</v>
      </c>
      <c r="Y2" s="63"/>
      <c r="Z2" s="13" t="s">
        <v>19</v>
      </c>
      <c r="AA2" s="13" t="s">
        <v>108</v>
      </c>
      <c r="AB2" s="13" t="s">
        <v>18</v>
      </c>
      <c r="AC2" s="13" t="s">
        <v>71</v>
      </c>
      <c r="AD2" s="15" t="s">
        <v>135</v>
      </c>
      <c r="AE2" s="67"/>
    </row>
    <row r="3" spans="1:31" s="8" customFormat="1" ht="15" customHeight="1" x14ac:dyDescent="0.25">
      <c r="A3" s="11" t="s">
        <v>36</v>
      </c>
      <c r="B3" s="5" t="s">
        <v>72</v>
      </c>
      <c r="C3" s="5" t="s">
        <v>72</v>
      </c>
      <c r="D3" s="5" t="s">
        <v>72</v>
      </c>
      <c r="E3" s="5" t="s">
        <v>21</v>
      </c>
      <c r="F3" s="6" t="s">
        <v>22</v>
      </c>
      <c r="G3" s="6" t="s">
        <v>22</v>
      </c>
      <c r="H3" s="6" t="s">
        <v>22</v>
      </c>
      <c r="I3" s="6" t="s">
        <v>22</v>
      </c>
      <c r="J3" s="6" t="s">
        <v>22</v>
      </c>
      <c r="K3" s="24" t="s">
        <v>23</v>
      </c>
      <c r="L3" s="24" t="s">
        <v>23</v>
      </c>
      <c r="M3" s="24" t="s">
        <v>23</v>
      </c>
      <c r="N3" s="6" t="s">
        <v>72</v>
      </c>
      <c r="O3" s="25" t="s">
        <v>24</v>
      </c>
      <c r="P3" s="6" t="s">
        <v>72</v>
      </c>
      <c r="Q3" s="25" t="s">
        <v>24</v>
      </c>
      <c r="R3" s="5" t="s">
        <v>21</v>
      </c>
      <c r="S3" s="5" t="s">
        <v>21</v>
      </c>
      <c r="T3" s="26" t="s">
        <v>65</v>
      </c>
      <c r="U3" s="26" t="s">
        <v>66</v>
      </c>
      <c r="V3" s="6" t="s">
        <v>72</v>
      </c>
      <c r="W3" s="26" t="s">
        <v>66</v>
      </c>
      <c r="X3" s="26" t="s">
        <v>65</v>
      </c>
      <c r="Y3" s="26" t="s">
        <v>66</v>
      </c>
      <c r="Z3" s="25" t="s">
        <v>24</v>
      </c>
      <c r="AA3" s="6" t="s">
        <v>21</v>
      </c>
      <c r="AB3" s="6" t="s">
        <v>21</v>
      </c>
      <c r="AC3" s="6" t="s">
        <v>72</v>
      </c>
      <c r="AD3" s="25" t="s">
        <v>24</v>
      </c>
      <c r="AE3" s="3" t="s">
        <v>21</v>
      </c>
    </row>
    <row r="4" spans="1:31" s="8" customFormat="1" ht="27" customHeight="1" x14ac:dyDescent="0.25">
      <c r="A4" s="11" t="s">
        <v>49</v>
      </c>
      <c r="B4" s="2"/>
      <c r="C4" s="2"/>
      <c r="D4" s="2"/>
      <c r="E4" s="25" t="s">
        <v>49</v>
      </c>
      <c r="F4" s="6"/>
      <c r="G4" s="6"/>
      <c r="H4" s="6"/>
      <c r="I4" s="6"/>
      <c r="J4" s="5" t="s">
        <v>49</v>
      </c>
      <c r="K4" s="24"/>
      <c r="L4" s="24"/>
      <c r="M4" s="24"/>
      <c r="N4" s="27"/>
      <c r="O4" s="25"/>
      <c r="P4" s="27"/>
      <c r="Q4" s="25"/>
      <c r="R4" s="5" t="s">
        <v>123</v>
      </c>
      <c r="S4" s="5" t="s">
        <v>123</v>
      </c>
      <c r="T4" s="25"/>
      <c r="U4" s="5" t="s">
        <v>49</v>
      </c>
      <c r="V4" s="6"/>
      <c r="W4" s="6"/>
      <c r="X4" s="6"/>
      <c r="Y4" s="6"/>
      <c r="Z4" s="6"/>
      <c r="AA4" s="5" t="s">
        <v>49</v>
      </c>
      <c r="AB4" s="6"/>
      <c r="AC4" s="6"/>
      <c r="AD4" s="25"/>
      <c r="AE4" s="6"/>
    </row>
    <row r="5" spans="1:31" s="8" customFormat="1" ht="40.5" customHeight="1" x14ac:dyDescent="0.25">
      <c r="A5" s="11" t="s">
        <v>31</v>
      </c>
      <c r="B5" s="3" t="s">
        <v>73</v>
      </c>
      <c r="C5" s="3" t="s">
        <v>73</v>
      </c>
      <c r="D5" s="3" t="s">
        <v>73</v>
      </c>
      <c r="E5" s="3" t="s">
        <v>73</v>
      </c>
      <c r="F5" s="6" t="s">
        <v>31</v>
      </c>
      <c r="G5" s="6" t="s">
        <v>31</v>
      </c>
      <c r="H5" s="6" t="s">
        <v>31</v>
      </c>
      <c r="I5" s="6" t="s">
        <v>31</v>
      </c>
      <c r="J5" s="5" t="s">
        <v>31</v>
      </c>
      <c r="K5" s="6" t="s">
        <v>31</v>
      </c>
      <c r="L5" s="6" t="s">
        <v>31</v>
      </c>
      <c r="M5" s="6" t="s">
        <v>31</v>
      </c>
      <c r="N5" s="3" t="s">
        <v>73</v>
      </c>
      <c r="O5" s="3" t="s">
        <v>73</v>
      </c>
      <c r="P5" s="3" t="s">
        <v>73</v>
      </c>
      <c r="Q5" s="3" t="s">
        <v>73</v>
      </c>
      <c r="R5" s="5" t="s">
        <v>31</v>
      </c>
      <c r="S5" s="5" t="s">
        <v>31</v>
      </c>
      <c r="T5" s="3" t="s">
        <v>73</v>
      </c>
      <c r="U5" s="3" t="s">
        <v>73</v>
      </c>
      <c r="V5" s="6" t="s">
        <v>73</v>
      </c>
      <c r="W5" s="6" t="s">
        <v>73</v>
      </c>
      <c r="X5" s="6" t="s">
        <v>73</v>
      </c>
      <c r="Y5" s="6" t="s">
        <v>73</v>
      </c>
      <c r="Z5" s="6" t="s">
        <v>73</v>
      </c>
      <c r="AA5" s="6" t="s">
        <v>73</v>
      </c>
      <c r="AB5" s="6" t="s">
        <v>73</v>
      </c>
      <c r="AC5" s="6" t="s">
        <v>73</v>
      </c>
      <c r="AD5" s="3" t="s">
        <v>73</v>
      </c>
      <c r="AE5" s="6" t="s">
        <v>73</v>
      </c>
    </row>
    <row r="6" spans="1:31" s="8" customFormat="1" ht="27" x14ac:dyDescent="0.25">
      <c r="A6" s="11" t="s">
        <v>37</v>
      </c>
      <c r="B6" s="3">
        <v>15</v>
      </c>
      <c r="C6" s="3">
        <v>15</v>
      </c>
      <c r="D6" s="3">
        <v>50</v>
      </c>
      <c r="E6" s="3">
        <v>5</v>
      </c>
      <c r="F6" s="6" t="s">
        <v>51</v>
      </c>
      <c r="G6" s="6" t="s">
        <v>32</v>
      </c>
      <c r="H6" s="6" t="s">
        <v>32</v>
      </c>
      <c r="I6" s="6" t="s">
        <v>32</v>
      </c>
      <c r="J6" s="5">
        <v>1</v>
      </c>
      <c r="K6" s="6" t="s">
        <v>33</v>
      </c>
      <c r="L6" s="6" t="s">
        <v>33</v>
      </c>
      <c r="M6" s="6" t="s">
        <v>33</v>
      </c>
      <c r="N6" s="28">
        <v>45</v>
      </c>
      <c r="O6" s="6" t="s">
        <v>24</v>
      </c>
      <c r="P6" s="28">
        <v>45</v>
      </c>
      <c r="Q6" s="6" t="s">
        <v>24</v>
      </c>
      <c r="R6" s="26">
        <v>2</v>
      </c>
      <c r="S6" s="29">
        <v>2</v>
      </c>
      <c r="T6" s="3" t="s">
        <v>24</v>
      </c>
      <c r="U6" s="3">
        <v>1</v>
      </c>
      <c r="V6" s="6">
        <v>15</v>
      </c>
      <c r="W6" s="6">
        <v>65</v>
      </c>
      <c r="X6" s="6" t="s">
        <v>24</v>
      </c>
      <c r="Y6" s="6">
        <v>90</v>
      </c>
      <c r="Z6" s="6" t="s">
        <v>24</v>
      </c>
      <c r="AA6" s="6">
        <v>0</v>
      </c>
      <c r="AB6" s="6">
        <v>0</v>
      </c>
      <c r="AC6" s="6">
        <v>45</v>
      </c>
      <c r="AD6" s="6" t="s">
        <v>24</v>
      </c>
      <c r="AE6" s="6">
        <v>0</v>
      </c>
    </row>
    <row r="7" spans="1:31" s="45" customFormat="1" ht="182.25" customHeight="1" x14ac:dyDescent="0.25">
      <c r="A7" s="40" t="s">
        <v>20</v>
      </c>
      <c r="B7" s="41" t="s">
        <v>152</v>
      </c>
      <c r="C7" s="41" t="s">
        <v>45</v>
      </c>
      <c r="D7" s="41" t="s">
        <v>89</v>
      </c>
      <c r="E7" s="41" t="s">
        <v>60</v>
      </c>
      <c r="F7" s="42" t="s">
        <v>53</v>
      </c>
      <c r="G7" s="42" t="s">
        <v>47</v>
      </c>
      <c r="H7" s="42" t="s">
        <v>48</v>
      </c>
      <c r="I7" s="42" t="s">
        <v>46</v>
      </c>
      <c r="J7" s="41" t="s">
        <v>60</v>
      </c>
      <c r="K7" s="41" t="s">
        <v>128</v>
      </c>
      <c r="L7" s="41" t="s">
        <v>139</v>
      </c>
      <c r="M7" s="41" t="s">
        <v>129</v>
      </c>
      <c r="N7" s="43" t="s">
        <v>147</v>
      </c>
      <c r="O7" s="41" t="s">
        <v>65</v>
      </c>
      <c r="P7" s="42" t="s">
        <v>140</v>
      </c>
      <c r="Q7" s="41" t="s">
        <v>65</v>
      </c>
      <c r="R7" s="41" t="s">
        <v>56</v>
      </c>
      <c r="S7" s="41" t="s">
        <v>57</v>
      </c>
      <c r="T7" s="44" t="s">
        <v>67</v>
      </c>
      <c r="U7" s="41" t="s">
        <v>60</v>
      </c>
      <c r="V7" s="41" t="s">
        <v>76</v>
      </c>
      <c r="W7" s="41" t="s">
        <v>77</v>
      </c>
      <c r="X7" s="41" t="s">
        <v>67</v>
      </c>
      <c r="Y7" s="41" t="s">
        <v>78</v>
      </c>
      <c r="Z7" s="41" t="s">
        <v>67</v>
      </c>
      <c r="AA7" s="41" t="s">
        <v>60</v>
      </c>
      <c r="AB7" s="41" t="s">
        <v>79</v>
      </c>
      <c r="AC7" s="41" t="s">
        <v>74</v>
      </c>
      <c r="AD7" s="41" t="s">
        <v>65</v>
      </c>
      <c r="AE7" s="41" t="s">
        <v>78</v>
      </c>
    </row>
    <row r="8" spans="1:31" s="8" customFormat="1" ht="40.5" x14ac:dyDescent="0.25">
      <c r="A8" s="77" t="s">
        <v>64</v>
      </c>
      <c r="B8" s="5" t="s">
        <v>148</v>
      </c>
      <c r="C8" s="5">
        <v>511</v>
      </c>
      <c r="D8" s="6">
        <v>301739</v>
      </c>
      <c r="E8" s="5" t="s">
        <v>121</v>
      </c>
      <c r="F8" s="5" t="s">
        <v>6</v>
      </c>
      <c r="G8" s="6" t="s">
        <v>1</v>
      </c>
      <c r="H8" s="6" t="s">
        <v>0</v>
      </c>
      <c r="I8" s="6" t="s">
        <v>2</v>
      </c>
      <c r="J8" s="3" t="s">
        <v>29</v>
      </c>
      <c r="K8" s="30">
        <v>475</v>
      </c>
      <c r="L8" s="30">
        <v>20</v>
      </c>
      <c r="M8" s="30">
        <v>250</v>
      </c>
      <c r="N8" s="27" t="s">
        <v>75</v>
      </c>
      <c r="O8" s="31">
        <v>43831</v>
      </c>
      <c r="P8" s="27" t="s">
        <v>75</v>
      </c>
      <c r="Q8" s="31">
        <v>43831</v>
      </c>
      <c r="R8" s="3">
        <v>12</v>
      </c>
      <c r="S8" s="32" t="s">
        <v>26</v>
      </c>
      <c r="T8" s="31">
        <v>43831</v>
      </c>
      <c r="U8" s="26" t="s">
        <v>80</v>
      </c>
      <c r="V8" s="6" t="s">
        <v>81</v>
      </c>
      <c r="W8" s="6" t="s">
        <v>82</v>
      </c>
      <c r="X8" s="31">
        <v>43831</v>
      </c>
      <c r="Y8" s="6" t="s">
        <v>83</v>
      </c>
      <c r="Z8" s="31">
        <v>43831</v>
      </c>
      <c r="AA8" s="6" t="s">
        <v>84</v>
      </c>
      <c r="AB8" s="6" t="s">
        <v>30</v>
      </c>
      <c r="AC8" s="6" t="s">
        <v>75</v>
      </c>
      <c r="AD8" s="31">
        <v>43831</v>
      </c>
      <c r="AE8" s="6" t="s">
        <v>83</v>
      </c>
    </row>
    <row r="9" spans="1:31" s="8" customFormat="1" ht="27" x14ac:dyDescent="0.25">
      <c r="A9" s="77"/>
      <c r="B9" s="5" t="s">
        <v>150</v>
      </c>
      <c r="C9" s="5">
        <v>515</v>
      </c>
      <c r="D9" s="6">
        <v>301740</v>
      </c>
      <c r="E9" s="5" t="s">
        <v>122</v>
      </c>
      <c r="F9" s="3" t="s">
        <v>7</v>
      </c>
      <c r="G9" s="6" t="s">
        <v>4</v>
      </c>
      <c r="H9" s="6" t="s">
        <v>3</v>
      </c>
      <c r="I9" s="6" t="s">
        <v>5</v>
      </c>
      <c r="J9" s="3" t="s">
        <v>27</v>
      </c>
      <c r="K9" s="33">
        <v>1410</v>
      </c>
      <c r="L9" s="33">
        <v>100</v>
      </c>
      <c r="M9" s="33">
        <v>1000</v>
      </c>
      <c r="N9" s="30"/>
      <c r="O9" s="34"/>
      <c r="P9" s="30"/>
      <c r="Q9" s="34"/>
      <c r="R9" s="3">
        <v>12</v>
      </c>
      <c r="S9" s="32" t="s">
        <v>34</v>
      </c>
      <c r="T9" s="35"/>
      <c r="U9" s="35" t="s">
        <v>85</v>
      </c>
      <c r="V9" s="6"/>
      <c r="W9" s="6"/>
      <c r="X9" s="6"/>
      <c r="Y9" s="6"/>
      <c r="Z9" s="6"/>
      <c r="AA9" s="6" t="s">
        <v>73</v>
      </c>
      <c r="AB9" s="6"/>
      <c r="AC9" s="6" t="s">
        <v>86</v>
      </c>
      <c r="AD9" s="34"/>
      <c r="AE9" s="6"/>
    </row>
    <row r="10" spans="1:31" s="8" customFormat="1" x14ac:dyDescent="0.25">
      <c r="A10" s="77"/>
      <c r="B10" s="5" t="s">
        <v>148</v>
      </c>
      <c r="C10" s="5">
        <v>511</v>
      </c>
      <c r="D10" s="6">
        <v>301741</v>
      </c>
      <c r="E10" s="5" t="s">
        <v>121</v>
      </c>
      <c r="F10" s="3" t="s">
        <v>11</v>
      </c>
      <c r="G10" s="6" t="s">
        <v>9</v>
      </c>
      <c r="H10" s="6" t="s">
        <v>8</v>
      </c>
      <c r="I10" s="6" t="s">
        <v>10</v>
      </c>
      <c r="J10" s="3" t="s">
        <v>28</v>
      </c>
      <c r="K10" s="33">
        <v>11714.84</v>
      </c>
      <c r="L10" s="33">
        <v>1100</v>
      </c>
      <c r="M10" s="33">
        <v>11000</v>
      </c>
      <c r="N10" s="30"/>
      <c r="O10" s="30"/>
      <c r="P10" s="30"/>
      <c r="Q10" s="30"/>
      <c r="R10" s="3">
        <v>12</v>
      </c>
      <c r="S10" s="32" t="s">
        <v>35</v>
      </c>
      <c r="T10" s="26"/>
      <c r="U10" s="26"/>
      <c r="V10" s="26"/>
      <c r="W10" s="26"/>
      <c r="X10" s="26"/>
      <c r="Y10" s="26"/>
      <c r="Z10" s="26"/>
      <c r="AA10" s="26" t="s">
        <v>87</v>
      </c>
      <c r="AB10" s="26"/>
      <c r="AC10" s="6" t="s">
        <v>88</v>
      </c>
      <c r="AD10" s="30"/>
      <c r="AE10" s="26"/>
    </row>
    <row r="12" spans="1:31" ht="15.75" x14ac:dyDescent="0.25">
      <c r="A12" s="9" t="s">
        <v>59</v>
      </c>
      <c r="J12" s="4"/>
      <c r="S12" s="4"/>
    </row>
    <row r="13" spans="1:31" x14ac:dyDescent="0.25">
      <c r="A13" s="7" t="s">
        <v>62</v>
      </c>
    </row>
    <row r="14" spans="1:31" x14ac:dyDescent="0.25">
      <c r="A14" s="1" t="s">
        <v>61</v>
      </c>
      <c r="B14" s="1"/>
    </row>
    <row r="15" spans="1:31" x14ac:dyDescent="0.25">
      <c r="A15" s="1" t="s">
        <v>63</v>
      </c>
      <c r="B15" s="1"/>
    </row>
    <row r="16" spans="1:31" ht="45.75" customHeight="1" x14ac:dyDescent="0.25">
      <c r="A16" s="75" t="s">
        <v>127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36"/>
      <c r="O16" s="36"/>
    </row>
    <row r="17" spans="1:15" x14ac:dyDescent="0.25">
      <c r="A17" s="75" t="s">
        <v>131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36"/>
      <c r="O17" s="36"/>
    </row>
    <row r="18" spans="1:15" ht="26.25" customHeight="1" x14ac:dyDescent="0.25">
      <c r="A18" s="76" t="s">
        <v>130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37"/>
      <c r="O18" s="37"/>
    </row>
  </sheetData>
  <mergeCells count="13">
    <mergeCell ref="AE1:AE2"/>
    <mergeCell ref="A8:A10"/>
    <mergeCell ref="R1:S1"/>
    <mergeCell ref="K1:Q1"/>
    <mergeCell ref="T1:U1"/>
    <mergeCell ref="V1:X1"/>
    <mergeCell ref="E1:J1"/>
    <mergeCell ref="B1:D1"/>
    <mergeCell ref="A16:M16"/>
    <mergeCell ref="A17:M17"/>
    <mergeCell ref="A18:M18"/>
    <mergeCell ref="Y1:Y2"/>
    <mergeCell ref="Z1:AD1"/>
  </mergeCells>
  <conditionalFormatting sqref="D2 J2:J3">
    <cfRule type="duplicateValues" dxfId="3" priority="11"/>
  </conditionalFormatting>
  <conditionalFormatting sqref="R2:S2">
    <cfRule type="duplicateValues" dxfId="2" priority="8"/>
  </conditionalFormatting>
  <conditionalFormatting sqref="T4">
    <cfRule type="duplicateValues" dxfId="1" priority="2"/>
  </conditionalFormatting>
  <conditionalFormatting sqref="X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81"/>
  <sheetViews>
    <sheetView topLeftCell="A55" zoomScale="98" zoomScaleNormal="98" workbookViewId="0">
      <selection activeCell="A67" sqref="A67"/>
    </sheetView>
  </sheetViews>
  <sheetFormatPr baseColWidth="10" defaultRowHeight="15" x14ac:dyDescent="0.25"/>
  <cols>
    <col min="2" max="2" width="43.140625" bestFit="1" customWidth="1"/>
    <col min="3" max="3" width="10" style="8" customWidth="1"/>
    <col min="4" max="4" width="43.85546875" customWidth="1"/>
  </cols>
  <sheetData>
    <row r="1" spans="2:3" x14ac:dyDescent="0.25">
      <c r="B1" s="20" t="s">
        <v>133</v>
      </c>
      <c r="C1" s="21" t="s">
        <v>90</v>
      </c>
    </row>
    <row r="2" spans="2:3" x14ac:dyDescent="0.25">
      <c r="B2" s="38" t="s">
        <v>91</v>
      </c>
      <c r="C2" s="39" t="s">
        <v>92</v>
      </c>
    </row>
    <row r="3" spans="2:3" x14ac:dyDescent="0.25">
      <c r="B3" s="38" t="s">
        <v>93</v>
      </c>
      <c r="C3" s="39" t="s">
        <v>94</v>
      </c>
    </row>
    <row r="5" spans="2:3" x14ac:dyDescent="0.25">
      <c r="B5" s="20" t="s">
        <v>95</v>
      </c>
      <c r="C5" s="21" t="s">
        <v>90</v>
      </c>
    </row>
    <row r="6" spans="2:3" x14ac:dyDescent="0.25">
      <c r="B6" s="38" t="s">
        <v>96</v>
      </c>
      <c r="C6" s="39" t="s">
        <v>29</v>
      </c>
    </row>
    <row r="7" spans="2:3" x14ac:dyDescent="0.25">
      <c r="B7" s="38" t="s">
        <v>97</v>
      </c>
      <c r="C7" s="39" t="s">
        <v>98</v>
      </c>
    </row>
    <row r="8" spans="2:3" x14ac:dyDescent="0.25">
      <c r="B8" s="38" t="s">
        <v>99</v>
      </c>
      <c r="C8" s="39" t="s">
        <v>100</v>
      </c>
    </row>
    <row r="9" spans="2:3" x14ac:dyDescent="0.25">
      <c r="B9" s="38" t="s">
        <v>101</v>
      </c>
      <c r="C9" s="39" t="s">
        <v>28</v>
      </c>
    </row>
    <row r="10" spans="2:3" x14ac:dyDescent="0.25">
      <c r="B10" s="38" t="s">
        <v>102</v>
      </c>
      <c r="C10" s="39" t="s">
        <v>92</v>
      </c>
    </row>
    <row r="11" spans="2:3" x14ac:dyDescent="0.25">
      <c r="C11" s="53"/>
    </row>
    <row r="13" spans="2:3" x14ac:dyDescent="0.25">
      <c r="B13" s="20" t="s">
        <v>136</v>
      </c>
      <c r="C13" s="21" t="s">
        <v>90</v>
      </c>
    </row>
    <row r="14" spans="2:3" x14ac:dyDescent="0.25">
      <c r="B14" s="38" t="s">
        <v>141</v>
      </c>
      <c r="C14" s="39" t="s">
        <v>94</v>
      </c>
    </row>
    <row r="15" spans="2:3" x14ac:dyDescent="0.25">
      <c r="B15" s="38" t="s">
        <v>142</v>
      </c>
      <c r="C15" s="39" t="s">
        <v>143</v>
      </c>
    </row>
    <row r="16" spans="2:3" x14ac:dyDescent="0.25">
      <c r="B16" s="38" t="s">
        <v>145</v>
      </c>
      <c r="C16" s="39" t="s">
        <v>144</v>
      </c>
    </row>
    <row r="17" spans="2:3" x14ac:dyDescent="0.25">
      <c r="B17" s="38" t="s">
        <v>247</v>
      </c>
      <c r="C17" s="39" t="s">
        <v>250</v>
      </c>
    </row>
    <row r="18" spans="2:3" x14ac:dyDescent="0.25">
      <c r="B18" s="38" t="s">
        <v>254</v>
      </c>
      <c r="C18" s="39" t="s">
        <v>253</v>
      </c>
    </row>
    <row r="20" spans="2:3" x14ac:dyDescent="0.25">
      <c r="B20" s="22" t="s">
        <v>103</v>
      </c>
      <c r="C20" s="23" t="s">
        <v>90</v>
      </c>
    </row>
    <row r="21" spans="2:3" x14ac:dyDescent="0.25">
      <c r="B21" s="38" t="s">
        <v>104</v>
      </c>
      <c r="C21" s="39" t="s">
        <v>105</v>
      </c>
    </row>
    <row r="22" spans="2:3" x14ac:dyDescent="0.25">
      <c r="B22" s="38" t="s">
        <v>106</v>
      </c>
      <c r="C22" s="39" t="s">
        <v>107</v>
      </c>
    </row>
    <row r="23" spans="2:3" x14ac:dyDescent="0.25">
      <c r="B23" s="38" t="s">
        <v>93</v>
      </c>
      <c r="C23" s="39" t="s">
        <v>94</v>
      </c>
    </row>
    <row r="24" spans="2:3" x14ac:dyDescent="0.25">
      <c r="B24" s="38" t="s">
        <v>245</v>
      </c>
      <c r="C24" s="39" t="s">
        <v>246</v>
      </c>
    </row>
    <row r="25" spans="2:3" x14ac:dyDescent="0.25">
      <c r="B25" s="38" t="s">
        <v>248</v>
      </c>
      <c r="C25" s="39" t="s">
        <v>249</v>
      </c>
    </row>
    <row r="26" spans="2:3" x14ac:dyDescent="0.25">
      <c r="B26" s="38" t="s">
        <v>251</v>
      </c>
      <c r="C26" s="39" t="s">
        <v>252</v>
      </c>
    </row>
    <row r="28" spans="2:3" x14ac:dyDescent="0.25">
      <c r="B28" s="22" t="s">
        <v>108</v>
      </c>
      <c r="C28" s="23" t="s">
        <v>90</v>
      </c>
    </row>
    <row r="29" spans="2:3" x14ac:dyDescent="0.25">
      <c r="B29" s="38" t="s">
        <v>109</v>
      </c>
      <c r="C29" s="39" t="s">
        <v>110</v>
      </c>
    </row>
    <row r="30" spans="2:3" x14ac:dyDescent="0.25">
      <c r="B30" s="38" t="s">
        <v>111</v>
      </c>
      <c r="C30" s="39" t="s">
        <v>112</v>
      </c>
    </row>
    <row r="31" spans="2:3" x14ac:dyDescent="0.25">
      <c r="B31" s="38" t="s">
        <v>113</v>
      </c>
      <c r="C31" s="39" t="s">
        <v>87</v>
      </c>
    </row>
    <row r="32" spans="2:3" x14ac:dyDescent="0.25">
      <c r="B32" s="38" t="s">
        <v>114</v>
      </c>
      <c r="C32" s="39" t="s">
        <v>115</v>
      </c>
    </row>
    <row r="33" spans="1:4" x14ac:dyDescent="0.25">
      <c r="B33" s="38" t="s">
        <v>116</v>
      </c>
      <c r="C33" s="39" t="s">
        <v>117</v>
      </c>
    </row>
    <row r="34" spans="1:4" x14ac:dyDescent="0.25">
      <c r="B34" s="38" t="s">
        <v>104</v>
      </c>
      <c r="C34" s="39" t="s">
        <v>118</v>
      </c>
    </row>
    <row r="35" spans="1:4" x14ac:dyDescent="0.25">
      <c r="B35" s="38" t="s">
        <v>119</v>
      </c>
      <c r="C35" s="39" t="s">
        <v>120</v>
      </c>
    </row>
    <row r="38" spans="1:4" ht="29.25" customHeight="1" x14ac:dyDescent="0.25">
      <c r="A38" s="78" t="s">
        <v>153</v>
      </c>
      <c r="B38" s="78"/>
      <c r="C38" s="79" t="s">
        <v>154</v>
      </c>
      <c r="D38" s="79"/>
    </row>
    <row r="39" spans="1:4" x14ac:dyDescent="0.25">
      <c r="A39" s="46" t="s">
        <v>155</v>
      </c>
      <c r="B39" s="47" t="s">
        <v>156</v>
      </c>
      <c r="C39" s="47">
        <v>5100</v>
      </c>
      <c r="D39" s="47" t="s">
        <v>157</v>
      </c>
    </row>
    <row r="40" spans="1:4" x14ac:dyDescent="0.25">
      <c r="A40" s="46" t="s">
        <v>148</v>
      </c>
      <c r="B40" s="47" t="s">
        <v>158</v>
      </c>
      <c r="C40" s="47">
        <v>511</v>
      </c>
      <c r="D40" s="47" t="s">
        <v>158</v>
      </c>
    </row>
    <row r="41" spans="1:4" x14ac:dyDescent="0.25">
      <c r="A41" s="46" t="s">
        <v>159</v>
      </c>
      <c r="B41" s="47" t="s">
        <v>160</v>
      </c>
      <c r="C41" s="47">
        <v>512</v>
      </c>
      <c r="D41" s="47" t="s">
        <v>160</v>
      </c>
    </row>
    <row r="42" spans="1:4" x14ac:dyDescent="0.25">
      <c r="A42" s="46" t="s">
        <v>150</v>
      </c>
      <c r="B42" s="47" t="s">
        <v>161</v>
      </c>
      <c r="C42" s="47">
        <v>515</v>
      </c>
      <c r="D42" s="47" t="s">
        <v>161</v>
      </c>
    </row>
    <row r="43" spans="1:4" x14ac:dyDescent="0.25">
      <c r="A43" s="46" t="s">
        <v>162</v>
      </c>
      <c r="B43" s="47" t="s">
        <v>163</v>
      </c>
      <c r="C43" s="47">
        <v>519</v>
      </c>
      <c r="D43" s="47" t="s">
        <v>163</v>
      </c>
    </row>
    <row r="44" spans="1:4" x14ac:dyDescent="0.25">
      <c r="A44" s="46" t="s">
        <v>164</v>
      </c>
      <c r="B44" s="47" t="s">
        <v>165</v>
      </c>
      <c r="C44" s="47">
        <v>5200</v>
      </c>
      <c r="D44" s="47" t="s">
        <v>166</v>
      </c>
    </row>
    <row r="45" spans="1:4" x14ac:dyDescent="0.25">
      <c r="A45" s="46" t="s">
        <v>149</v>
      </c>
      <c r="B45" s="47" t="s">
        <v>167</v>
      </c>
      <c r="C45" s="47">
        <v>521</v>
      </c>
      <c r="D45" s="47" t="s">
        <v>167</v>
      </c>
    </row>
    <row r="46" spans="1:4" x14ac:dyDescent="0.25">
      <c r="A46" s="46" t="s">
        <v>168</v>
      </c>
      <c r="B46" s="47" t="s">
        <v>169</v>
      </c>
      <c r="C46" s="47">
        <v>522</v>
      </c>
      <c r="D46" s="47" t="s">
        <v>169</v>
      </c>
    </row>
    <row r="47" spans="1:4" x14ac:dyDescent="0.25">
      <c r="A47" s="51" t="s">
        <v>170</v>
      </c>
      <c r="B47" s="52" t="s">
        <v>171</v>
      </c>
      <c r="C47" s="52">
        <v>523</v>
      </c>
      <c r="D47" s="52" t="s">
        <v>171</v>
      </c>
    </row>
    <row r="48" spans="1:4" x14ac:dyDescent="0.25">
      <c r="A48" s="46" t="s">
        <v>172</v>
      </c>
      <c r="B48" s="47" t="s">
        <v>173</v>
      </c>
      <c r="C48" s="47">
        <v>529</v>
      </c>
      <c r="D48" s="47" t="s">
        <v>173</v>
      </c>
    </row>
    <row r="49" spans="1:4" x14ac:dyDescent="0.25">
      <c r="A49" s="46" t="s">
        <v>174</v>
      </c>
      <c r="B49" s="47" t="s">
        <v>175</v>
      </c>
      <c r="C49" s="47">
        <v>5300</v>
      </c>
      <c r="D49" s="47" t="s">
        <v>176</v>
      </c>
    </row>
    <row r="50" spans="1:4" x14ac:dyDescent="0.25">
      <c r="A50" s="46" t="s">
        <v>177</v>
      </c>
      <c r="B50" s="47" t="s">
        <v>178</v>
      </c>
      <c r="C50" s="47">
        <v>531</v>
      </c>
      <c r="D50" s="47" t="s">
        <v>178</v>
      </c>
    </row>
    <row r="51" spans="1:4" x14ac:dyDescent="0.25">
      <c r="A51" s="46" t="s">
        <v>179</v>
      </c>
      <c r="B51" s="47" t="s">
        <v>180</v>
      </c>
      <c r="C51" s="47">
        <v>532</v>
      </c>
      <c r="D51" s="47" t="s">
        <v>180</v>
      </c>
    </row>
    <row r="52" spans="1:4" x14ac:dyDescent="0.25">
      <c r="A52" s="46" t="s">
        <v>181</v>
      </c>
      <c r="B52" s="47" t="s">
        <v>182</v>
      </c>
      <c r="C52" s="47">
        <v>5400</v>
      </c>
      <c r="D52" s="47" t="s">
        <v>183</v>
      </c>
    </row>
    <row r="53" spans="1:4" x14ac:dyDescent="0.25">
      <c r="A53" s="46" t="s">
        <v>184</v>
      </c>
      <c r="B53" s="47" t="s">
        <v>185</v>
      </c>
      <c r="C53" s="47">
        <v>541</v>
      </c>
      <c r="D53" s="47" t="s">
        <v>185</v>
      </c>
    </row>
    <row r="54" spans="1:4" x14ac:dyDescent="0.25">
      <c r="A54" s="46" t="s">
        <v>186</v>
      </c>
      <c r="B54" s="47" t="s">
        <v>187</v>
      </c>
      <c r="C54" s="47">
        <v>542</v>
      </c>
      <c r="D54" s="47" t="s">
        <v>187</v>
      </c>
    </row>
    <row r="55" spans="1:4" x14ac:dyDescent="0.25">
      <c r="A55" s="46" t="s">
        <v>188</v>
      </c>
      <c r="B55" s="47" t="s">
        <v>189</v>
      </c>
      <c r="C55" s="47">
        <v>543</v>
      </c>
      <c r="D55" s="47" t="s">
        <v>189</v>
      </c>
    </row>
    <row r="56" spans="1:4" x14ac:dyDescent="0.25">
      <c r="A56" s="46" t="s">
        <v>190</v>
      </c>
      <c r="B56" s="47" t="s">
        <v>191</v>
      </c>
      <c r="C56" s="47">
        <v>544</v>
      </c>
      <c r="D56" s="47" t="s">
        <v>191</v>
      </c>
    </row>
    <row r="57" spans="1:4" x14ac:dyDescent="0.25">
      <c r="A57" s="46" t="s">
        <v>192</v>
      </c>
      <c r="B57" s="47" t="s">
        <v>193</v>
      </c>
      <c r="C57" s="47">
        <v>545</v>
      </c>
      <c r="D57" s="47" t="s">
        <v>193</v>
      </c>
    </row>
    <row r="58" spans="1:4" x14ac:dyDescent="0.25">
      <c r="A58" s="46" t="s">
        <v>194</v>
      </c>
      <c r="B58" s="47" t="s">
        <v>195</v>
      </c>
      <c r="C58" s="47">
        <v>549</v>
      </c>
      <c r="D58" s="47" t="s">
        <v>195</v>
      </c>
    </row>
    <row r="59" spans="1:4" x14ac:dyDescent="0.25">
      <c r="A59" s="46" t="s">
        <v>196</v>
      </c>
      <c r="B59" s="47" t="s">
        <v>197</v>
      </c>
      <c r="C59" s="47">
        <v>551</v>
      </c>
      <c r="D59" s="47" t="s">
        <v>197</v>
      </c>
    </row>
    <row r="60" spans="1:4" x14ac:dyDescent="0.25">
      <c r="A60" s="46" t="s">
        <v>198</v>
      </c>
      <c r="B60" s="47" t="s">
        <v>199</v>
      </c>
      <c r="C60" s="47">
        <v>5600</v>
      </c>
      <c r="D60" s="47" t="s">
        <v>200</v>
      </c>
    </row>
    <row r="61" spans="1:4" x14ac:dyDescent="0.25">
      <c r="A61" s="46" t="s">
        <v>201</v>
      </c>
      <c r="B61" s="47" t="s">
        <v>202</v>
      </c>
      <c r="C61" s="47">
        <v>561</v>
      </c>
      <c r="D61" s="47" t="s">
        <v>202</v>
      </c>
    </row>
    <row r="62" spans="1:4" x14ac:dyDescent="0.25">
      <c r="A62" s="46" t="s">
        <v>203</v>
      </c>
      <c r="B62" s="47" t="s">
        <v>204</v>
      </c>
      <c r="C62" s="47">
        <v>562</v>
      </c>
      <c r="D62" s="47" t="s">
        <v>204</v>
      </c>
    </row>
    <row r="63" spans="1:4" x14ac:dyDescent="0.25">
      <c r="A63" s="46" t="s">
        <v>205</v>
      </c>
      <c r="B63" s="47" t="s">
        <v>206</v>
      </c>
      <c r="C63" s="47">
        <v>563</v>
      </c>
      <c r="D63" s="47" t="s">
        <v>206</v>
      </c>
    </row>
    <row r="64" spans="1:4" ht="27" x14ac:dyDescent="0.25">
      <c r="A64" s="46" t="s">
        <v>207</v>
      </c>
      <c r="B64" s="48" t="s">
        <v>208</v>
      </c>
      <c r="C64" s="47">
        <v>564</v>
      </c>
      <c r="D64" s="48" t="s">
        <v>208</v>
      </c>
    </row>
    <row r="65" spans="1:4" x14ac:dyDescent="0.25">
      <c r="A65" s="46" t="s">
        <v>209</v>
      </c>
      <c r="B65" s="47" t="s">
        <v>210</v>
      </c>
      <c r="C65" s="47">
        <v>565</v>
      </c>
      <c r="D65" s="47" t="s">
        <v>210</v>
      </c>
    </row>
    <row r="66" spans="1:4" x14ac:dyDescent="0.25">
      <c r="A66" s="46" t="s">
        <v>211</v>
      </c>
      <c r="B66" s="48" t="s">
        <v>212</v>
      </c>
      <c r="C66" s="47">
        <v>566</v>
      </c>
      <c r="D66" s="48" t="s">
        <v>212</v>
      </c>
    </row>
    <row r="67" spans="1:4" x14ac:dyDescent="0.25">
      <c r="A67" s="46" t="s">
        <v>213</v>
      </c>
      <c r="B67" s="47" t="s">
        <v>214</v>
      </c>
      <c r="C67" s="47">
        <v>567</v>
      </c>
      <c r="D67" s="47" t="s">
        <v>214</v>
      </c>
    </row>
    <row r="68" spans="1:4" x14ac:dyDescent="0.25">
      <c r="A68" s="46" t="s">
        <v>215</v>
      </c>
      <c r="B68" s="47" t="s">
        <v>216</v>
      </c>
      <c r="C68" s="47">
        <v>569</v>
      </c>
      <c r="D68" s="47" t="s">
        <v>217</v>
      </c>
    </row>
    <row r="69" spans="1:4" x14ac:dyDescent="0.25">
      <c r="A69" s="46" t="s">
        <v>218</v>
      </c>
      <c r="B69" s="47" t="s">
        <v>219</v>
      </c>
      <c r="C69" s="47"/>
      <c r="D69" s="47"/>
    </row>
    <row r="70" spans="1:4" x14ac:dyDescent="0.25">
      <c r="A70" s="46" t="s">
        <v>220</v>
      </c>
      <c r="B70" s="47" t="s">
        <v>221</v>
      </c>
      <c r="C70" s="47">
        <v>513</v>
      </c>
      <c r="D70" s="47" t="s">
        <v>221</v>
      </c>
    </row>
    <row r="71" spans="1:4" x14ac:dyDescent="0.25">
      <c r="A71" s="46" t="s">
        <v>222</v>
      </c>
      <c r="B71" s="47" t="s">
        <v>223</v>
      </c>
      <c r="C71" s="47">
        <v>514</v>
      </c>
      <c r="D71" s="47" t="s">
        <v>223</v>
      </c>
    </row>
    <row r="72" spans="1:4" x14ac:dyDescent="0.25">
      <c r="A72" s="46" t="s">
        <v>224</v>
      </c>
      <c r="B72" s="47" t="s">
        <v>225</v>
      </c>
      <c r="C72" s="47">
        <v>5700</v>
      </c>
      <c r="D72" s="47" t="s">
        <v>226</v>
      </c>
    </row>
    <row r="73" spans="1:4" x14ac:dyDescent="0.25">
      <c r="A73" s="46" t="s">
        <v>227</v>
      </c>
      <c r="B73" s="47" t="s">
        <v>228</v>
      </c>
      <c r="C73" s="47">
        <v>571</v>
      </c>
      <c r="D73" s="47" t="s">
        <v>228</v>
      </c>
    </row>
    <row r="74" spans="1:4" x14ac:dyDescent="0.25">
      <c r="A74" s="46" t="s">
        <v>229</v>
      </c>
      <c r="B74" s="47" t="s">
        <v>230</v>
      </c>
      <c r="C74" s="47">
        <v>572</v>
      </c>
      <c r="D74" s="47" t="s">
        <v>230</v>
      </c>
    </row>
    <row r="75" spans="1:4" x14ac:dyDescent="0.25">
      <c r="A75" s="46" t="s">
        <v>231</v>
      </c>
      <c r="B75" s="47" t="s">
        <v>232</v>
      </c>
      <c r="C75" s="47">
        <v>573</v>
      </c>
      <c r="D75" s="47" t="s">
        <v>232</v>
      </c>
    </row>
    <row r="76" spans="1:4" x14ac:dyDescent="0.25">
      <c r="A76" s="46" t="s">
        <v>233</v>
      </c>
      <c r="B76" s="47" t="s">
        <v>234</v>
      </c>
      <c r="C76" s="47">
        <v>574</v>
      </c>
      <c r="D76" s="47" t="s">
        <v>234</v>
      </c>
    </row>
    <row r="77" spans="1:4" x14ac:dyDescent="0.25">
      <c r="A77" s="46" t="s">
        <v>235</v>
      </c>
      <c r="B77" s="47" t="s">
        <v>236</v>
      </c>
      <c r="C77" s="47">
        <v>575</v>
      </c>
      <c r="D77" s="47" t="s">
        <v>236</v>
      </c>
    </row>
    <row r="78" spans="1:4" x14ac:dyDescent="0.25">
      <c r="A78" s="46" t="s">
        <v>237</v>
      </c>
      <c r="B78" s="47" t="s">
        <v>238</v>
      </c>
      <c r="C78" s="47">
        <v>576</v>
      </c>
      <c r="D78" s="47" t="s">
        <v>238</v>
      </c>
    </row>
    <row r="79" spans="1:4" x14ac:dyDescent="0.25">
      <c r="A79" s="46" t="s">
        <v>239</v>
      </c>
      <c r="B79" s="47" t="s">
        <v>240</v>
      </c>
      <c r="C79" s="47">
        <v>577</v>
      </c>
      <c r="D79" s="47" t="s">
        <v>240</v>
      </c>
    </row>
    <row r="80" spans="1:4" x14ac:dyDescent="0.25">
      <c r="A80" s="46" t="s">
        <v>241</v>
      </c>
      <c r="B80" s="47" t="s">
        <v>242</v>
      </c>
      <c r="C80" s="47">
        <v>578</v>
      </c>
      <c r="D80" s="47" t="s">
        <v>242</v>
      </c>
    </row>
    <row r="81" spans="1:4" x14ac:dyDescent="0.25">
      <c r="A81" s="46" t="s">
        <v>243</v>
      </c>
      <c r="B81" s="47" t="s">
        <v>244</v>
      </c>
      <c r="C81" s="47">
        <v>579</v>
      </c>
      <c r="D81" s="47" t="s">
        <v>244</v>
      </c>
    </row>
  </sheetData>
  <mergeCells count="2">
    <mergeCell ref="A38:B38"/>
    <mergeCell ref="C38:D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</vt:lpstr>
      <vt:lpstr>INTRUCTIVO INVENTARIO OM</vt:lpstr>
      <vt:lpstr>CATALOGO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 REYES GÓMEZ</dc:creator>
  <cp:lastModifiedBy>TESORERIA OMITLAN</cp:lastModifiedBy>
  <dcterms:created xsi:type="dcterms:W3CDTF">2019-11-08T20:39:18Z</dcterms:created>
  <dcterms:modified xsi:type="dcterms:W3CDTF">2023-10-19T19:44:16Z</dcterms:modified>
</cp:coreProperties>
</file>